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汇总" sheetId="1" r:id="rId1"/>
  </sheets>
  <definedNames>
    <definedName name="_xlnm._FilterDatabase" localSheetId="0" hidden="1">汇总!$A$3:$K$14</definedName>
    <definedName name="_xlnm.Print_Titles" localSheetId="0">汇总!$1:$3</definedName>
  </definedNames>
  <calcPr calcId="144525" concurrentCalc="0"/>
</workbook>
</file>

<file path=xl/sharedStrings.xml><?xml version="1.0" encoding="utf-8"?>
<sst xmlns="http://schemas.openxmlformats.org/spreadsheetml/2006/main" count="59" uniqueCount="49">
  <si>
    <t>饶河县2023年度涉农资金统筹整合使用（年初）计划表</t>
  </si>
  <si>
    <t>单位：万元</t>
  </si>
  <si>
    <t>序号</t>
  </si>
  <si>
    <t>项目名称</t>
  </si>
  <si>
    <t>是否出自项目库</t>
  </si>
  <si>
    <t>计划建设时间</t>
  </si>
  <si>
    <t>项目建设地点</t>
  </si>
  <si>
    <t>主要建设规模及内容</t>
  </si>
  <si>
    <r>
      <t>2023</t>
    </r>
    <r>
      <rPr>
        <b/>
        <sz val="12"/>
        <rFont val="宋体"/>
        <charset val="134"/>
      </rPr>
      <t>年统筹</t>
    </r>
    <r>
      <rPr>
        <b/>
        <sz val="12"/>
        <rFont val="Times New Roman"/>
        <charset val="134"/>
      </rPr>
      <t xml:space="preserve">
</t>
    </r>
    <r>
      <rPr>
        <b/>
        <sz val="12"/>
        <rFont val="宋体"/>
        <charset val="134"/>
      </rPr>
      <t>项目资金</t>
    </r>
  </si>
  <si>
    <t>行业部门</t>
  </si>
  <si>
    <r>
      <rPr>
        <b/>
        <sz val="12"/>
        <rFont val="Times New Roman"/>
        <charset val="134"/>
      </rPr>
      <t>项目预计</t>
    </r>
    <r>
      <rPr>
        <b/>
        <sz val="12"/>
        <rFont val="Times New Roman"/>
        <charset val="134"/>
      </rPr>
      <t xml:space="preserve">
</t>
    </r>
    <r>
      <rPr>
        <b/>
        <sz val="12"/>
        <rFont val="宋体"/>
        <charset val="134"/>
      </rPr>
      <t>年收益</t>
    </r>
  </si>
  <si>
    <t>预计受益户数</t>
  </si>
  <si>
    <t>绩效目标</t>
  </si>
  <si>
    <t>合计</t>
  </si>
  <si>
    <t>一</t>
  </si>
  <si>
    <t>农业生产发展项目</t>
  </si>
  <si>
    <t>东北黑蜂产品研创基地建设项目</t>
  </si>
  <si>
    <t>是</t>
  </si>
  <si>
    <t>饶河镇振兴村</t>
  </si>
  <si>
    <t>建设农副产品存储库683.45平方米，采购安装相应产品生产线。</t>
  </si>
  <si>
    <t>省农业农村厅</t>
  </si>
  <si>
    <t>建设存储库≧683平方米，当年完成率≧100%，受益脱贫人口2户，带动建档立卡脱贫人口数2人，受益脱贫人口满意度≥95%，工程使用年限≧10年。</t>
  </si>
  <si>
    <t>四排赫哲族乡四排赫哲族村湖羊生态养殖项目</t>
  </si>
  <si>
    <t>四排赫哲族乡东河村</t>
  </si>
  <si>
    <t>新建羊舍（3栋），建筑面积5868.06平方米；综合性生活用房493.36平方米；办公室285.17平方米；干草棚794.02平方米；储粪间288.48平方米；青贮窖583.84平方米；硬化道路4902.4平方米；水电外网工程各1项，购置安装64kw电锅炉一套，土方平衡5619.54立方米。</t>
  </si>
  <si>
    <t>建设标准化羊舍≧3栋，综合性生活用房≧493平方米，干草棚≧794平方米，青贮窖≧583平方米，当年开工率≧100%，受益脱贫人口6户，带动脱贫人口数9人，受益脱贫人口满意度≥95%，工程使用年限≧10年。</t>
  </si>
  <si>
    <t>饶河县四排赫哲族乡四排赫哲族村农旅文融合旅游园区配套设施建设项目</t>
  </si>
  <si>
    <t>四排赫哲族乡四排赫哲族村</t>
  </si>
  <si>
    <t>该项目总投资517.501532万元，全部使用中央财政衔接推进乡村振兴补助资金（少数民族发展任务）。建设旅游园区导览图，旅游园区数字导览系统，旅游园区配套设施。</t>
  </si>
  <si>
    <t>省民宗委</t>
  </si>
  <si>
    <t>建设旅游园区数字导览系统≧1套，受益脱贫人口6户，带动脱贫人口数9人，受益脱贫人口满意度≥95%，设备使用年限≧8年。</t>
  </si>
  <si>
    <t>二</t>
  </si>
  <si>
    <t>农村基础设施建设项目</t>
  </si>
  <si>
    <t>农村环境整治设备采购项目</t>
  </si>
  <si>
    <t>奋斗村、山河村、东升村、富河村等</t>
  </si>
  <si>
    <t>采购自卸垃圾车、除雪滚刷、扫地车、自卸车、洒水车、三轮保洁车、小型装载机等环境整治设备。</t>
  </si>
  <si>
    <t>省乡村振兴局</t>
  </si>
  <si>
    <t>采购设备≧71台套，项目验收合格率100%，受益脱贫人口≥118户，受益脱贫人口满意度≥95%，设备使用年限≧8年。</t>
  </si>
  <si>
    <t>农田基础设施建设项目</t>
  </si>
  <si>
    <t>杏树村、山里村、北山村等</t>
  </si>
  <si>
    <t>建设4.5米宽农田路50.094公里。</t>
  </si>
  <si>
    <t>建设农田路≧50公里，当年完成率≧100%，受益脱贫人口12户，受益脱贫人口满意度≥95%，工程使用年限≧5年。</t>
  </si>
  <si>
    <t>三</t>
  </si>
  <si>
    <t>其他项目</t>
  </si>
  <si>
    <t>雨露计划</t>
  </si>
  <si>
    <r>
      <rPr>
        <sz val="12"/>
        <rFont val="宋体"/>
        <charset val="134"/>
      </rPr>
      <t>实施雨露计划项目，为中高等职业教育学生发放助学补助</t>
    </r>
    <r>
      <rPr>
        <sz val="12"/>
        <rFont val="Times New Roman"/>
        <charset val="134"/>
      </rPr>
      <t>10</t>
    </r>
    <r>
      <rPr>
        <sz val="12"/>
        <rFont val="宋体"/>
        <charset val="134"/>
      </rPr>
      <t>人次。</t>
    </r>
  </si>
  <si>
    <r>
      <rPr>
        <sz val="12"/>
        <rFont val="宋体"/>
        <charset val="134"/>
      </rPr>
      <t>补助接受职业教育的脱贫户子女人数</t>
    </r>
    <r>
      <rPr>
        <sz val="12"/>
        <rFont val="Times New Roman"/>
        <charset val="134"/>
      </rPr>
      <t>≥10</t>
    </r>
    <r>
      <rPr>
        <sz val="12"/>
        <rFont val="宋体"/>
        <charset val="134"/>
      </rPr>
      <t>人次，享受职业学历教育补助的学生中脱贫户子女占比</t>
    </r>
    <r>
      <rPr>
        <sz val="12"/>
        <rFont val="Times New Roman"/>
        <charset val="134"/>
      </rPr>
      <t>100%</t>
    </r>
    <r>
      <rPr>
        <sz val="12"/>
        <rFont val="宋体"/>
        <charset val="134"/>
      </rPr>
      <t>，资助标准达标率</t>
    </r>
    <r>
      <rPr>
        <sz val="12"/>
        <rFont val="Times New Roman"/>
        <charset val="134"/>
      </rPr>
      <t>100%</t>
    </r>
    <r>
      <rPr>
        <sz val="12"/>
        <rFont val="宋体"/>
        <charset val="134"/>
      </rPr>
      <t>，资助资金发放率</t>
    </r>
    <r>
      <rPr>
        <sz val="12"/>
        <rFont val="Times New Roman"/>
        <charset val="134"/>
      </rPr>
      <t>100%</t>
    </r>
    <r>
      <rPr>
        <sz val="12"/>
        <rFont val="宋体"/>
        <charset val="134"/>
      </rPr>
      <t>，资助标准</t>
    </r>
    <r>
      <rPr>
        <sz val="12"/>
        <rFont val="Times New Roman"/>
        <charset val="134"/>
      </rPr>
      <t>1500</t>
    </r>
    <r>
      <rPr>
        <sz val="12"/>
        <rFont val="宋体"/>
        <charset val="134"/>
      </rPr>
      <t>元</t>
    </r>
    <r>
      <rPr>
        <sz val="12"/>
        <rFont val="Times New Roman"/>
        <charset val="134"/>
      </rPr>
      <t>/</t>
    </r>
    <r>
      <rPr>
        <sz val="12"/>
        <rFont val="宋体"/>
        <charset val="134"/>
      </rPr>
      <t>人</t>
    </r>
    <r>
      <rPr>
        <sz val="12"/>
        <rFont val="Times New Roman"/>
        <charset val="134"/>
      </rPr>
      <t>/</t>
    </r>
    <r>
      <rPr>
        <sz val="12"/>
        <rFont val="宋体"/>
        <charset val="134"/>
      </rPr>
      <t>学期，受助学生满意度</t>
    </r>
    <r>
      <rPr>
        <sz val="12"/>
        <rFont val="Times New Roman"/>
        <charset val="134"/>
      </rPr>
      <t>≥95%</t>
    </r>
    <r>
      <rPr>
        <sz val="12"/>
        <rFont val="宋体"/>
        <charset val="134"/>
      </rPr>
      <t>。</t>
    </r>
  </si>
  <si>
    <t>项目管理费</t>
  </si>
  <si>
    <t>支付设计费、监理费等项目管理费。</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</si>
</sst>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00000_ "/>
    <numFmt numFmtId="179" formatCode="0.00_ "/>
  </numFmts>
  <fonts count="33">
    <font>
      <sz val="11"/>
      <color theme="1"/>
      <name val="宋体"/>
      <charset val="134"/>
      <scheme val="minor"/>
    </font>
    <font>
      <b/>
      <sz val="9"/>
      <color theme="1"/>
      <name val="Times New Roman"/>
      <charset val="134"/>
    </font>
    <font>
      <sz val="9"/>
      <color theme="1"/>
      <name val="Times New Roman"/>
      <charset val="134"/>
    </font>
    <font>
      <sz val="18"/>
      <name val="方正小标宋简体"/>
      <charset val="134"/>
    </font>
    <font>
      <sz val="22"/>
      <name val="Times New Roman"/>
      <charset val="134"/>
    </font>
    <font>
      <sz val="12"/>
      <name val="Times New Roman"/>
      <charset val="134"/>
    </font>
    <font>
      <b/>
      <sz val="12"/>
      <name val="Times New Roman"/>
      <charset val="134"/>
    </font>
    <font>
      <sz val="12"/>
      <name val="宋体"/>
      <charset val="134"/>
    </font>
    <font>
      <b/>
      <sz val="12"/>
      <name val="Times New Roman"/>
      <charset val="0"/>
    </font>
    <font>
      <sz val="12"/>
      <name val="Times New Roman"/>
      <charset val="0"/>
    </font>
    <font>
      <sz val="12"/>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indexed="8"/>
      <name val="宋体"/>
      <charset val="134"/>
    </font>
    <font>
      <b/>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7" fillId="0"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xf numFmtId="0" fontId="31" fillId="0" borderId="0">
      <alignment vertical="center"/>
    </xf>
    <xf numFmtId="0" fontId="7" fillId="0" borderId="0"/>
  </cellStyleXfs>
  <cellXfs count="5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NumberFormat="1" applyFont="1" applyAlignment="1">
      <alignment horizontal="center" vertical="center"/>
    </xf>
    <xf numFmtId="176" fontId="2" fillId="0" borderId="0" xfId="0" applyNumberFormat="1" applyFont="1">
      <alignment vertical="center"/>
    </xf>
    <xf numFmtId="177" fontId="2" fillId="0" borderId="0" xfId="0" applyNumberFormat="1"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center" vertical="center" wrapText="1"/>
    </xf>
    <xf numFmtId="0" fontId="6" fillId="0" borderId="0" xfId="0" applyNumberFormat="1" applyFont="1" applyFill="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79" fontId="6"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79" fontId="5" fillId="0" borderId="2"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4"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176" fontId="2" fillId="0" borderId="0" xfId="0" applyNumberFormat="1" applyFont="1" applyFill="1">
      <alignment vertical="center"/>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176" fontId="5"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179" fontId="9"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  附件2 县级脱贫攻坚项目库存基本情况表" xfId="52"/>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tabSelected="1" zoomScale="85" zoomScaleNormal="85" workbookViewId="0">
      <pane ySplit="3" topLeftCell="A4" activePane="bottomLeft" state="frozen"/>
      <selection/>
      <selection pane="bottomLeft" activeCell="H5" sqref="H5"/>
    </sheetView>
  </sheetViews>
  <sheetFormatPr defaultColWidth="8.88333333333333" defaultRowHeight="12"/>
  <cols>
    <col min="1" max="1" width="5.88333333333333" style="2" customWidth="1"/>
    <col min="2" max="2" width="22.7666666666667" style="2" customWidth="1"/>
    <col min="3" max="3" width="10.1083333333333" style="5" customWidth="1"/>
    <col min="4" max="4" width="10.3333333333333" style="2" customWidth="1"/>
    <col min="5" max="5" width="18.9583333333333" style="6" customWidth="1"/>
    <col min="6" max="6" width="59.9916666666667" style="2" customWidth="1"/>
    <col min="7" max="7" width="18.675" style="7" customWidth="1"/>
    <col min="8" max="8" width="15.2916666666667" style="7" customWidth="1"/>
    <col min="9" max="9" width="10.5583333333333" style="8" customWidth="1"/>
    <col min="10" max="10" width="14.9916666666667" style="9" customWidth="1"/>
    <col min="11" max="11" width="42.9333333333333" style="5" customWidth="1"/>
    <col min="12" max="16384" width="8.88333333333333" style="5"/>
  </cols>
  <sheetData>
    <row r="1" ht="37.05" customHeight="1" spans="1:11">
      <c r="A1" s="10" t="s">
        <v>0</v>
      </c>
      <c r="B1" s="11"/>
      <c r="C1" s="11"/>
      <c r="D1" s="11"/>
      <c r="E1" s="11"/>
      <c r="F1" s="11"/>
      <c r="G1" s="11"/>
      <c r="H1" s="11"/>
      <c r="I1" s="41"/>
      <c r="J1" s="42"/>
      <c r="K1" s="11"/>
    </row>
    <row r="2" ht="33" customHeight="1" spans="1:11">
      <c r="A2" s="12"/>
      <c r="B2" s="13"/>
      <c r="C2" s="14"/>
      <c r="D2" s="12"/>
      <c r="E2" s="15"/>
      <c r="F2" s="13"/>
      <c r="G2" s="16"/>
      <c r="H2" s="16"/>
      <c r="I2" s="43"/>
      <c r="K2" s="16" t="s">
        <v>1</v>
      </c>
    </row>
    <row r="3" s="1" customFormat="1" ht="45" customHeight="1" spans="1:11">
      <c r="A3" s="17" t="s">
        <v>2</v>
      </c>
      <c r="B3" s="17" t="s">
        <v>3</v>
      </c>
      <c r="C3" s="17" t="s">
        <v>4</v>
      </c>
      <c r="D3" s="17" t="s">
        <v>5</v>
      </c>
      <c r="E3" s="17" t="s">
        <v>6</v>
      </c>
      <c r="F3" s="17" t="s">
        <v>7</v>
      </c>
      <c r="G3" s="18" t="s">
        <v>8</v>
      </c>
      <c r="H3" s="18" t="s">
        <v>9</v>
      </c>
      <c r="I3" s="44" t="s">
        <v>10</v>
      </c>
      <c r="J3" s="45" t="s">
        <v>11</v>
      </c>
      <c r="K3" s="17" t="s">
        <v>12</v>
      </c>
    </row>
    <row r="4" ht="33" customHeight="1" spans="1:11">
      <c r="A4" s="19"/>
      <c r="B4" s="17" t="s">
        <v>13</v>
      </c>
      <c r="C4" s="20"/>
      <c r="D4" s="19"/>
      <c r="E4" s="17"/>
      <c r="F4" s="21"/>
      <c r="G4" s="22">
        <f>G5+G9+G12</f>
        <v>4039.705112</v>
      </c>
      <c r="H4" s="19"/>
      <c r="I4" s="44"/>
      <c r="J4" s="45"/>
      <c r="K4" s="46"/>
    </row>
    <row r="5" ht="33" customHeight="1" spans="1:11">
      <c r="A5" s="17" t="s">
        <v>14</v>
      </c>
      <c r="B5" s="17" t="s">
        <v>15</v>
      </c>
      <c r="C5" s="23"/>
      <c r="D5" s="19"/>
      <c r="E5" s="17"/>
      <c r="F5" s="24"/>
      <c r="G5" s="25">
        <f>SUM(G6:G8)</f>
        <v>2885.555112</v>
      </c>
      <c r="H5" s="19"/>
      <c r="I5" s="44"/>
      <c r="J5" s="45"/>
      <c r="K5" s="46"/>
    </row>
    <row r="6" s="2" customFormat="1" ht="72" customHeight="1" spans="1:11">
      <c r="A6" s="19">
        <v>1</v>
      </c>
      <c r="B6" s="26" t="s">
        <v>16</v>
      </c>
      <c r="C6" s="19" t="s">
        <v>17</v>
      </c>
      <c r="D6" s="19">
        <v>2023.05</v>
      </c>
      <c r="E6" s="19" t="s">
        <v>18</v>
      </c>
      <c r="F6" s="27" t="s">
        <v>19</v>
      </c>
      <c r="G6" s="28">
        <v>960</v>
      </c>
      <c r="H6" s="19" t="s">
        <v>20</v>
      </c>
      <c r="I6" s="47">
        <v>57.6</v>
      </c>
      <c r="J6" s="28">
        <v>2</v>
      </c>
      <c r="K6" s="48" t="s">
        <v>21</v>
      </c>
    </row>
    <row r="7" s="2" customFormat="1" ht="83" customHeight="1" spans="1:11">
      <c r="A7" s="19">
        <v>2</v>
      </c>
      <c r="B7" s="29" t="s">
        <v>22</v>
      </c>
      <c r="C7" s="19" t="s">
        <v>17</v>
      </c>
      <c r="D7" s="19">
        <v>2023.05</v>
      </c>
      <c r="E7" s="29" t="s">
        <v>23</v>
      </c>
      <c r="F7" s="30" t="s">
        <v>24</v>
      </c>
      <c r="G7" s="31">
        <v>1408.05358</v>
      </c>
      <c r="H7" s="19" t="s">
        <v>20</v>
      </c>
      <c r="I7" s="38">
        <v>84.48</v>
      </c>
      <c r="J7" s="28">
        <v>6</v>
      </c>
      <c r="K7" s="49" t="s">
        <v>25</v>
      </c>
    </row>
    <row r="8" s="2" customFormat="1" ht="72" customHeight="1" spans="1:11">
      <c r="A8" s="19">
        <v>3</v>
      </c>
      <c r="B8" s="26" t="s">
        <v>26</v>
      </c>
      <c r="C8" s="19" t="s">
        <v>17</v>
      </c>
      <c r="D8" s="19">
        <v>2023.05</v>
      </c>
      <c r="E8" s="19" t="s">
        <v>27</v>
      </c>
      <c r="F8" s="32" t="s">
        <v>28</v>
      </c>
      <c r="G8" s="31">
        <v>517.501532</v>
      </c>
      <c r="H8" s="29" t="s">
        <v>29</v>
      </c>
      <c r="I8" s="50">
        <v>31.05</v>
      </c>
      <c r="J8" s="28">
        <v>6</v>
      </c>
      <c r="K8" s="48" t="s">
        <v>30</v>
      </c>
    </row>
    <row r="9" s="3" customFormat="1" ht="33" customHeight="1" spans="1:11">
      <c r="A9" s="17" t="s">
        <v>31</v>
      </c>
      <c r="B9" s="17" t="s">
        <v>32</v>
      </c>
      <c r="C9" s="19"/>
      <c r="D9" s="19"/>
      <c r="E9" s="17"/>
      <c r="F9" s="24"/>
      <c r="G9" s="33">
        <f>SUM(G10:G11)</f>
        <v>1112.91</v>
      </c>
      <c r="H9" s="19"/>
      <c r="I9" s="28"/>
      <c r="J9" s="28"/>
      <c r="K9" s="51"/>
    </row>
    <row r="10" s="3" customFormat="1" ht="90" customHeight="1" spans="1:11">
      <c r="A10" s="19">
        <v>1</v>
      </c>
      <c r="B10" s="34" t="s">
        <v>33</v>
      </c>
      <c r="C10" s="19" t="s">
        <v>17</v>
      </c>
      <c r="D10" s="19">
        <v>2023.04</v>
      </c>
      <c r="E10" s="35" t="s">
        <v>34</v>
      </c>
      <c r="F10" s="36" t="s">
        <v>35</v>
      </c>
      <c r="G10" s="37">
        <v>790</v>
      </c>
      <c r="H10" s="19" t="s">
        <v>36</v>
      </c>
      <c r="I10" s="28"/>
      <c r="J10" s="28">
        <v>118</v>
      </c>
      <c r="K10" s="49" t="s">
        <v>37</v>
      </c>
    </row>
    <row r="11" s="3" customFormat="1" ht="90" customHeight="1" spans="1:11">
      <c r="A11" s="19">
        <v>2</v>
      </c>
      <c r="B11" s="26" t="s">
        <v>38</v>
      </c>
      <c r="C11" s="19" t="s">
        <v>17</v>
      </c>
      <c r="D11" s="19">
        <v>2023.04</v>
      </c>
      <c r="E11" s="29" t="s">
        <v>39</v>
      </c>
      <c r="F11" s="27" t="s">
        <v>40</v>
      </c>
      <c r="G11" s="38">
        <v>322.91</v>
      </c>
      <c r="H11" s="19" t="s">
        <v>20</v>
      </c>
      <c r="I11" s="47"/>
      <c r="J11" s="28">
        <v>12</v>
      </c>
      <c r="K11" s="48" t="s">
        <v>41</v>
      </c>
    </row>
    <row r="12" s="4" customFormat="1" ht="33" customHeight="1" spans="1:11">
      <c r="A12" s="17" t="s">
        <v>42</v>
      </c>
      <c r="B12" s="17" t="s">
        <v>43</v>
      </c>
      <c r="C12" s="19"/>
      <c r="D12" s="19"/>
      <c r="E12" s="17"/>
      <c r="F12" s="24"/>
      <c r="G12" s="39">
        <f>SUM(G13:G14)</f>
        <v>41.24</v>
      </c>
      <c r="H12" s="18"/>
      <c r="I12" s="47"/>
      <c r="J12" s="28"/>
      <c r="K12" s="52"/>
    </row>
    <row r="13" s="3" customFormat="1" ht="86" customHeight="1" spans="1:11">
      <c r="A13" s="19">
        <v>1</v>
      </c>
      <c r="B13" s="40" t="s">
        <v>44</v>
      </c>
      <c r="C13" s="19" t="s">
        <v>17</v>
      </c>
      <c r="D13" s="19">
        <v>2023.04</v>
      </c>
      <c r="E13" s="40"/>
      <c r="F13" s="32" t="s">
        <v>45</v>
      </c>
      <c r="G13" s="31">
        <v>1.5</v>
      </c>
      <c r="H13" s="19" t="s">
        <v>36</v>
      </c>
      <c r="I13" s="53"/>
      <c r="J13" s="19">
        <v>5</v>
      </c>
      <c r="K13" s="27" t="s">
        <v>46</v>
      </c>
    </row>
    <row r="14" s="2" customFormat="1" ht="56" customHeight="1" spans="1:11">
      <c r="A14" s="19">
        <v>2</v>
      </c>
      <c r="B14" s="40" t="s">
        <v>47</v>
      </c>
      <c r="C14" s="19" t="s">
        <v>17</v>
      </c>
      <c r="D14" s="19">
        <v>2023.03</v>
      </c>
      <c r="E14" s="40"/>
      <c r="F14" s="32" t="s">
        <v>48</v>
      </c>
      <c r="G14" s="31">
        <v>39.74</v>
      </c>
      <c r="H14" s="19" t="s">
        <v>36</v>
      </c>
      <c r="I14" s="53"/>
      <c r="J14" s="54"/>
      <c r="K14" s="55"/>
    </row>
  </sheetData>
  <mergeCells count="1">
    <mergeCell ref="A1:K1"/>
  </mergeCells>
  <printOptions horizontalCentered="1"/>
  <pageMargins left="0.310416666666667" right="0.310416666666667" top="0.388888888888889" bottom="0.349305555555556" header="0.349305555555556" footer="0.349305555555556"/>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火焰</cp:lastModifiedBy>
  <dcterms:created xsi:type="dcterms:W3CDTF">2019-01-03T05:40:00Z</dcterms:created>
  <cp:lastPrinted>2020-08-14T02:01:00Z</cp:lastPrinted>
  <dcterms:modified xsi:type="dcterms:W3CDTF">2023-06-25T07:33:50Z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linkTarget="0">
    <vt:lpwstr>14</vt:lpwstr>
  </property>
  <property fmtid="{D5CDD505-2E9C-101B-9397-08002B2CF9AE}" pid="4" name="ICV">
    <vt:lpwstr>5A4AB025C17B4CCC9C1CC7C89C7315EF</vt:lpwstr>
  </property>
  <property fmtid="{D5CDD505-2E9C-101B-9397-08002B2CF9AE}" pid="5" name="KSOReadingLayout">
    <vt:bool>true</vt:bool>
  </property>
</Properties>
</file>