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汇总" sheetId="1" r:id="rId1"/>
  </sheets>
  <definedNames>
    <definedName name="_xlnm._FilterDatabase" localSheetId="0" hidden="1">汇总!$A$3:$K$20</definedName>
    <definedName name="_xlnm.Print_Titles" localSheetId="0">汇总!$1:$3</definedName>
  </definedNames>
  <calcPr calcId="144525" concurrentCalc="0"/>
</workbook>
</file>

<file path=xl/sharedStrings.xml><?xml version="1.0" encoding="utf-8"?>
<sst xmlns="http://schemas.openxmlformats.org/spreadsheetml/2006/main" count="70">
  <si>
    <t>饶河县2022年度脱贫县统筹整合（年初方案）涉农项目资金绩效目标表</t>
  </si>
  <si>
    <t>单位：万元</t>
  </si>
  <si>
    <t>序号</t>
  </si>
  <si>
    <t>项目名称</t>
  </si>
  <si>
    <t>是否出自项目库</t>
  </si>
  <si>
    <t>计划建设时间</t>
  </si>
  <si>
    <t>项目建设地点</t>
  </si>
  <si>
    <t>主要建设规模及内容</t>
  </si>
  <si>
    <r>
      <rPr>
        <b/>
        <sz val="12"/>
        <rFont val="Times New Roman"/>
        <charset val="134"/>
      </rPr>
      <t>2022</t>
    </r>
    <r>
      <rPr>
        <b/>
        <sz val="12"/>
        <rFont val="宋体"/>
        <charset val="134"/>
      </rPr>
      <t>年统筹</t>
    </r>
    <r>
      <rPr>
        <b/>
        <sz val="12"/>
        <rFont val="Times New Roman"/>
        <charset val="134"/>
      </rPr>
      <t xml:space="preserve">
</t>
    </r>
    <r>
      <rPr>
        <b/>
        <sz val="12"/>
        <rFont val="宋体"/>
        <charset val="134"/>
      </rPr>
      <t>项目资金</t>
    </r>
  </si>
  <si>
    <t>行业部门</t>
  </si>
  <si>
    <r>
      <rPr>
        <b/>
        <sz val="12"/>
        <rFont val="Times New Roman"/>
        <charset val="134"/>
      </rPr>
      <t>项目预计</t>
    </r>
    <r>
      <rPr>
        <b/>
        <sz val="12"/>
        <rFont val="Times New Roman"/>
        <charset val="134"/>
      </rPr>
      <t xml:space="preserve">
</t>
    </r>
    <r>
      <rPr>
        <b/>
        <sz val="12"/>
        <rFont val="宋体"/>
        <charset val="134"/>
      </rPr>
      <t>年收益</t>
    </r>
  </si>
  <si>
    <t>预计受益户数</t>
  </si>
  <si>
    <t>绩效目标</t>
  </si>
  <si>
    <t>合计</t>
  </si>
  <si>
    <t>一</t>
  </si>
  <si>
    <t>农业生产发展项目</t>
  </si>
  <si>
    <t>饶河县糯玉米加工存储建设项目</t>
  </si>
  <si>
    <t>是</t>
  </si>
  <si>
    <t>饶河镇振兴村</t>
  </si>
  <si>
    <t>建设冷库、前处理车间、蒸煮间、冷却间、真空包装车间等，配套采购冷藏车、扒皮机、切尖机、分类机、清洗线等设施设备</t>
  </si>
  <si>
    <t>省农业农村厅</t>
  </si>
  <si>
    <r>
      <rPr>
        <sz val="12"/>
        <rFont val="宋体"/>
        <charset val="134"/>
      </rPr>
      <t>建筑面积≧</t>
    </r>
    <r>
      <rPr>
        <sz val="12"/>
        <rFont val="Times New Roman"/>
        <charset val="134"/>
      </rPr>
      <t>4000</t>
    </r>
    <r>
      <rPr>
        <sz val="12"/>
        <rFont val="宋体"/>
        <charset val="134"/>
      </rPr>
      <t>平方米，当年开工率≧</t>
    </r>
    <r>
      <rPr>
        <sz val="12"/>
        <rFont val="Times New Roman"/>
        <charset val="134"/>
      </rPr>
      <t>100%</t>
    </r>
    <r>
      <rPr>
        <sz val="12"/>
        <rFont val="宋体"/>
        <charset val="134"/>
      </rPr>
      <t>，受益建档立卡脱贫人口数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户，带动建档立卡脱贫人口脱贫数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人，受益建档立卡脱贫人口满意度</t>
    </r>
    <r>
      <rPr>
        <sz val="12"/>
        <rFont val="Times New Roman"/>
        <charset val="134"/>
      </rPr>
      <t>≥96%</t>
    </r>
    <r>
      <rPr>
        <sz val="12"/>
        <rFont val="宋体"/>
        <charset val="134"/>
      </rPr>
      <t>，设备使用年限≧</t>
    </r>
    <r>
      <rPr>
        <sz val="12"/>
        <rFont val="Times New Roman"/>
        <charset val="134"/>
      </rPr>
      <t>7</t>
    </r>
    <r>
      <rPr>
        <sz val="12"/>
        <rFont val="宋体"/>
        <charset val="134"/>
      </rPr>
      <t>年</t>
    </r>
  </si>
  <si>
    <t>小佳河村青黄储建设项目</t>
  </si>
  <si>
    <t>小佳河镇小佳河村</t>
  </si>
  <si>
    <t>建设青黄储窖6座，储草棚1座，采购割草机、黄储收割机、黄储打包牵引机、搂草机、拉包机等设备</t>
  </si>
  <si>
    <r>
      <rPr>
        <sz val="12"/>
        <rFont val="宋体"/>
        <charset val="134"/>
      </rPr>
      <t>建设青黄储窖≧</t>
    </r>
    <r>
      <rPr>
        <sz val="12"/>
        <rFont val="Times New Roman"/>
        <charset val="134"/>
      </rPr>
      <t>6</t>
    </r>
    <r>
      <rPr>
        <sz val="12"/>
        <rFont val="宋体"/>
        <charset val="134"/>
      </rPr>
      <t>个，当年完成率≧</t>
    </r>
    <r>
      <rPr>
        <sz val="12"/>
        <rFont val="Times New Roman"/>
        <charset val="134"/>
      </rPr>
      <t>100%</t>
    </r>
    <r>
      <rPr>
        <sz val="12"/>
        <rFont val="宋体"/>
        <charset val="134"/>
      </rPr>
      <t>，受益建档立卡脱贫人口数</t>
    </r>
    <r>
      <rPr>
        <sz val="12"/>
        <rFont val="Times New Roman"/>
        <charset val="134"/>
      </rPr>
      <t>3</t>
    </r>
    <r>
      <rPr>
        <sz val="12"/>
        <rFont val="宋体"/>
        <charset val="134"/>
      </rPr>
      <t>户，带动建档立卡脱贫人口脱贫数</t>
    </r>
    <r>
      <rPr>
        <sz val="12"/>
        <rFont val="Times New Roman"/>
        <charset val="134"/>
      </rPr>
      <t>6</t>
    </r>
    <r>
      <rPr>
        <sz val="12"/>
        <rFont val="宋体"/>
        <charset val="134"/>
      </rPr>
      <t>人，受益建档立卡脱贫人口满意度</t>
    </r>
    <r>
      <rPr>
        <sz val="12"/>
        <rFont val="Times New Roman"/>
        <charset val="134"/>
      </rPr>
      <t>≥96%</t>
    </r>
    <r>
      <rPr>
        <sz val="12"/>
        <rFont val="宋体"/>
        <charset val="134"/>
      </rPr>
      <t>，工程使用年限≧</t>
    </r>
    <r>
      <rPr>
        <sz val="12"/>
        <rFont val="Times New Roman"/>
        <charset val="134"/>
      </rPr>
      <t>10</t>
    </r>
    <r>
      <rPr>
        <sz val="12"/>
        <rFont val="宋体"/>
        <charset val="134"/>
      </rPr>
      <t>年</t>
    </r>
  </si>
  <si>
    <t>三义鲜食玉米加工设备采购项目</t>
  </si>
  <si>
    <t>饶河镇三义村</t>
  </si>
  <si>
    <t>采购蒸煮锅1台及附属设施</t>
  </si>
  <si>
    <r>
      <rPr>
        <sz val="12"/>
        <rFont val="宋体"/>
        <charset val="134"/>
      </rPr>
      <t>采购蒸煮锅≧</t>
    </r>
    <r>
      <rPr>
        <sz val="12"/>
        <rFont val="Times New Roman"/>
        <charset val="134"/>
      </rPr>
      <t>1</t>
    </r>
    <r>
      <rPr>
        <sz val="12"/>
        <rFont val="宋体"/>
        <charset val="134"/>
      </rPr>
      <t>个，当年完成率</t>
    </r>
    <r>
      <rPr>
        <sz val="12"/>
        <rFont val="Times New Roman"/>
        <charset val="134"/>
      </rPr>
      <t>100%</t>
    </r>
    <r>
      <rPr>
        <sz val="12"/>
        <rFont val="宋体"/>
        <charset val="134"/>
      </rPr>
      <t>，受益建档立卡脱贫人口数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户，带动建档立卡脱贫人口脱贫数</t>
    </r>
    <r>
      <rPr>
        <sz val="12"/>
        <rFont val="Times New Roman"/>
        <charset val="134"/>
      </rPr>
      <t>14</t>
    </r>
    <r>
      <rPr>
        <sz val="12"/>
        <rFont val="宋体"/>
        <charset val="134"/>
      </rPr>
      <t>人，受益建档立卡脱贫人口满意度</t>
    </r>
    <r>
      <rPr>
        <sz val="12"/>
        <rFont val="Times New Roman"/>
        <charset val="134"/>
      </rPr>
      <t>≥96%</t>
    </r>
    <r>
      <rPr>
        <sz val="12"/>
        <rFont val="宋体"/>
        <charset val="134"/>
      </rPr>
      <t>，设备使用年限≧</t>
    </r>
    <r>
      <rPr>
        <sz val="12"/>
        <rFont val="Times New Roman"/>
        <charset val="134"/>
      </rPr>
      <t>7</t>
    </r>
    <r>
      <rPr>
        <sz val="12"/>
        <rFont val="宋体"/>
        <charset val="134"/>
      </rPr>
      <t>年</t>
    </r>
  </si>
  <si>
    <t>农产品运营服务中心项目</t>
  </si>
  <si>
    <t>构建农业物联网平台和农产品质量管控溯源平台、打造农业品牌、建立线上线下营销体系以及购置必要的营销服务设备和设施等</t>
  </si>
  <si>
    <r>
      <rPr>
        <sz val="12"/>
        <rFont val="宋体"/>
        <charset val="134"/>
      </rPr>
      <t>建设农业物联网平台和农产品质量管控溯源平台≧</t>
    </r>
    <r>
      <rPr>
        <sz val="12"/>
        <rFont val="Times New Roman"/>
        <charset val="134"/>
      </rPr>
      <t>1</t>
    </r>
    <r>
      <rPr>
        <sz val="12"/>
        <rFont val="宋体"/>
        <charset val="134"/>
      </rPr>
      <t>套，受益建档立卡脱贫人口数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户，带动建档立卡脱贫人口脱贫数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人，受益建档立卡脱贫人口满意度</t>
    </r>
    <r>
      <rPr>
        <sz val="12"/>
        <rFont val="Times New Roman"/>
        <charset val="134"/>
      </rPr>
      <t>≥96%</t>
    </r>
    <r>
      <rPr>
        <sz val="12"/>
        <rFont val="宋体"/>
        <charset val="134"/>
      </rPr>
      <t>，设备使用年限≧7年</t>
    </r>
  </si>
  <si>
    <t>蜂产品研发与智能化加工厂房建设项目</t>
  </si>
  <si>
    <t>建设蜂产品研发与智能化加工厂房1座</t>
  </si>
  <si>
    <t>建设蜂产品研发与智能化加工厂房≧683平方米，受益建档立卡脱贫人口数2户，带动建档立卡脱贫人口脱贫数2人，受益建档立卡脱贫人口满意度≥96%，工程使用年限≧10年</t>
  </si>
  <si>
    <t>农产品存储库建设项目</t>
  </si>
  <si>
    <t>建设农产品存储库1座</t>
  </si>
  <si>
    <t>建设农产品存储厂房≧1347平方米，受益建档立卡脱贫人口数2户，带动建档立卡脱贫人口脱贫数2人，受益建档立卡脱贫人口满意度≥96%，工程使用年限≧10年</t>
  </si>
  <si>
    <t>小南河山野菜加工厂建设项目</t>
  </si>
  <si>
    <t>西林子乡小南河村</t>
  </si>
  <si>
    <t>建设山野菜加工厂房1栋</t>
  </si>
  <si>
    <t>建设山野菜加工厂房≧1088平方米，受益建档立卡脱贫人口数3户，带动建档立卡脱贫人口脱贫数7人，受益建档立卡脱贫人口满意度≥96%，工程使用年限≧10年</t>
  </si>
  <si>
    <t>二</t>
  </si>
  <si>
    <t>农村基础设施建设项目</t>
  </si>
  <si>
    <t>鹿山村农机具停放场续建项目</t>
  </si>
  <si>
    <t>五林洞镇鹿山村</t>
  </si>
  <si>
    <t>续建农机具停放场地铺垫山皮石4800平方米。</t>
  </si>
  <si>
    <t>续建农机具停放场≧4800平方米，受益建档立卡脱贫人口数3户，带动建档立卡脱贫人口脱贫数3人，受益建档立卡脱贫人口满意度≥96%，工程使用年限≧10年</t>
  </si>
  <si>
    <t>农村环境整治设备采购项目</t>
  </si>
  <si>
    <t>小佳河镇小佳
河村、西丰镇
连丰村等4个村</t>
  </si>
  <si>
    <t>采购装载机4台，破冰机1台，平地机2台，自缷车2台，垃圾压缩车2台，扫雪机4台，挖掘装载机1台。</t>
  </si>
  <si>
    <t>省乡村振兴局</t>
  </si>
  <si>
    <t>采购设备≧16台套，受益建档立卡脱贫人口数8户，带动建档立卡脱贫人口脱贫数15人，受益建档立卡脱贫人口满意度≥96%，设备使用年限≧7年</t>
  </si>
  <si>
    <t>赫哲风情农旅文融合体验项目（一期）</t>
  </si>
  <si>
    <t>四排赫哲族乡四排赫哲族村</t>
  </si>
  <si>
    <t>总占地面积4000平方米，其中建设具有赫哲族民族元素的主房1200平方米，地面硬化1200平方米。</t>
  </si>
  <si>
    <t>省民委</t>
  </si>
  <si>
    <t>建设具有赫哲族民族元素的主房面积≥1200平方米，地面硬化面积≥1200平方米，受益建档立卡脱贫人口数2户，带动建档立卡脱贫人口脱贫数3人，受益建档立卡脱贫人口满意度≥96%，工程使用年限≧10年</t>
  </si>
  <si>
    <t>饶河县西林子乡小南河村、五林洞镇西南岔村农机具停放场建设项目</t>
  </si>
  <si>
    <t>西林子乡小南河村
五林洞镇西南岔村</t>
  </si>
  <si>
    <t>西林子乡小南村建设钢结构农机具停放棚2880平方米，硬化路面230平方米；五林洞镇西南岔村建设钢结构农机具停放棚864平方米，及地面硬化864平方米等附属设施。</t>
  </si>
  <si>
    <t>建设农机具停放棚≧3744平方米，受益建档立卡脱贫人口数4户，带动建档立卡脱贫人口脱贫数8人，受益建档立卡脱贫人口满意度≥96%，工程使用年限≧10年</t>
  </si>
  <si>
    <t>三</t>
  </si>
  <si>
    <t>其他项目</t>
  </si>
  <si>
    <t>雨露计划</t>
  </si>
  <si>
    <t>实施雨露计划项目，为中等职业教育学生发放助学补助12人次。</t>
  </si>
  <si>
    <r>
      <rPr>
        <sz val="12"/>
        <rFont val="宋体"/>
        <charset val="134"/>
      </rPr>
      <t>补助接受职业教育的建档立卡贫困户子女人数</t>
    </r>
    <r>
      <rPr>
        <sz val="12"/>
        <rFont val="Times New Roman"/>
        <charset val="134"/>
      </rPr>
      <t>≥10</t>
    </r>
    <r>
      <rPr>
        <sz val="12"/>
        <rFont val="宋体"/>
        <charset val="134"/>
      </rPr>
      <t>人次，享受职业学历教育补助的学生中脱贫户子女占比</t>
    </r>
    <r>
      <rPr>
        <sz val="12"/>
        <rFont val="Times New Roman"/>
        <charset val="134"/>
      </rPr>
      <t>100%</t>
    </r>
    <r>
      <rPr>
        <sz val="12"/>
        <rFont val="宋体"/>
        <charset val="134"/>
      </rPr>
      <t>，资助标准达标率</t>
    </r>
    <r>
      <rPr>
        <sz val="12"/>
        <rFont val="Times New Roman"/>
        <charset val="134"/>
      </rPr>
      <t>100%</t>
    </r>
    <r>
      <rPr>
        <sz val="12"/>
        <rFont val="宋体"/>
        <charset val="134"/>
      </rPr>
      <t>，资助资金发放率</t>
    </r>
    <r>
      <rPr>
        <sz val="12"/>
        <rFont val="Times New Roman"/>
        <charset val="134"/>
      </rPr>
      <t>100%</t>
    </r>
    <r>
      <rPr>
        <sz val="12"/>
        <rFont val="宋体"/>
        <charset val="134"/>
      </rPr>
      <t>，资助标准</t>
    </r>
    <r>
      <rPr>
        <sz val="12"/>
        <rFont val="Times New Roman"/>
        <charset val="134"/>
      </rPr>
      <t>1500</t>
    </r>
    <r>
      <rPr>
        <sz val="12"/>
        <rFont val="宋体"/>
        <charset val="134"/>
      </rPr>
      <t>元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人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学期，受助学生满意度</t>
    </r>
    <r>
      <rPr>
        <sz val="12"/>
        <rFont val="Times New Roman"/>
        <charset val="134"/>
      </rPr>
      <t>≥98%</t>
    </r>
    <r>
      <rPr>
        <sz val="12"/>
        <rFont val="宋体"/>
        <charset val="134"/>
      </rPr>
      <t>。</t>
    </r>
  </si>
  <si>
    <t>项目管理费</t>
  </si>
  <si>
    <t>支付设计费、监理费等项目管理费。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</si>
</sst>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 "/>
    <numFmt numFmtId="178" formatCode="0.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18"/>
      <name val="方正小标宋简体"/>
      <charset val="134"/>
    </font>
    <font>
      <sz val="22"/>
      <name val="Times New Roman"/>
      <charset val="134"/>
    </font>
    <font>
      <sz val="12"/>
      <name val="Times New Roman"/>
      <charset val="134"/>
    </font>
    <font>
      <b/>
      <sz val="12"/>
      <name val="Times New Roman"/>
      <charset val="134"/>
    </font>
    <font>
      <sz val="12"/>
      <name val="宋体"/>
      <charset val="134"/>
    </font>
    <font>
      <b/>
      <sz val="12"/>
      <name val="Times New Roman"/>
      <charset val="0"/>
    </font>
    <font>
      <sz val="12"/>
      <name val="Times New Roman"/>
      <charset val="0"/>
    </font>
    <font>
      <sz val="12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5" fillId="22" borderId="8" applyNumberFormat="0" applyAlignment="0" applyProtection="0">
      <alignment vertical="center"/>
    </xf>
    <xf numFmtId="0" fontId="27" fillId="22" borderId="6" applyNumberFormat="0" applyAlignment="0" applyProtection="0">
      <alignment vertical="center"/>
    </xf>
    <xf numFmtId="0" fontId="26" fillId="24" borderId="9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7" fillId="0" borderId="0"/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178" fontId="2" fillId="0" borderId="0" xfId="0" applyNumberFormat="1" applyFont="1">
      <alignment vertical="center"/>
    </xf>
    <xf numFmtId="177" fontId="2" fillId="0" borderId="0" xfId="0" applyNumberFormat="1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8" fontId="4" fillId="0" borderId="0" xfId="0" applyNumberFormat="1" applyFont="1" applyFill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Fill="1">
      <alignment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77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  附件2 县级脱贫攻坚项目库存基本情况表" xfId="52"/>
  </cellStyles>
  <tableStyles count="0" defaultTableStyle="TableStyleMedium2"/>
  <colors>
    <mruColors>
      <color rgb="00000000"/>
      <color rgb="00FFFF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20"/>
  <sheetViews>
    <sheetView tabSelected="1" zoomScale="85" zoomScaleNormal="85" workbookViewId="0">
      <pane ySplit="3" topLeftCell="A4" activePane="bottomLeft" state="frozen"/>
      <selection/>
      <selection pane="bottomLeft" activeCell="F7" sqref="F7"/>
    </sheetView>
  </sheetViews>
  <sheetFormatPr defaultColWidth="8.88333333333333" defaultRowHeight="12"/>
  <cols>
    <col min="1" max="1" width="5.88333333333333" style="2" customWidth="1"/>
    <col min="2" max="2" width="22.7666666666667" style="5" customWidth="1"/>
    <col min="3" max="3" width="10.1083333333333" style="5" customWidth="1"/>
    <col min="4" max="4" width="10.3333333333333" style="2" customWidth="1"/>
    <col min="5" max="5" width="18.9583333333333" style="6" customWidth="1"/>
    <col min="6" max="6" width="59.9916666666667" style="2" customWidth="1"/>
    <col min="7" max="7" width="18.675" style="7" customWidth="1"/>
    <col min="8" max="8" width="15.2916666666667" style="7" customWidth="1"/>
    <col min="9" max="9" width="10.5583333333333" style="8" customWidth="1"/>
    <col min="10" max="10" width="14.9916666666667" style="9" customWidth="1"/>
    <col min="11" max="11" width="42.925" style="5" customWidth="1"/>
    <col min="12" max="16384" width="8.88333333333333" style="5"/>
  </cols>
  <sheetData>
    <row r="1" ht="37.05" customHeight="1" spans="1:11">
      <c r="A1" s="10" t="s">
        <v>0</v>
      </c>
      <c r="B1" s="11"/>
      <c r="C1" s="11"/>
      <c r="D1" s="11"/>
      <c r="E1" s="11"/>
      <c r="F1" s="11"/>
      <c r="G1" s="11"/>
      <c r="H1" s="11"/>
      <c r="I1" s="36"/>
      <c r="J1" s="37"/>
      <c r="K1" s="11"/>
    </row>
    <row r="2" ht="33" customHeight="1" spans="1:11">
      <c r="A2" s="12"/>
      <c r="B2" s="13"/>
      <c r="C2" s="14"/>
      <c r="D2" s="12"/>
      <c r="E2" s="15"/>
      <c r="F2" s="16"/>
      <c r="G2" s="17"/>
      <c r="H2" s="17"/>
      <c r="I2" s="38"/>
      <c r="K2" s="17" t="s">
        <v>1</v>
      </c>
    </row>
    <row r="3" s="1" customFormat="1" ht="45" customHeight="1" spans="1:11">
      <c r="A3" s="18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8" t="s">
        <v>7</v>
      </c>
      <c r="G3" s="19" t="s">
        <v>8</v>
      </c>
      <c r="H3" s="19" t="s">
        <v>9</v>
      </c>
      <c r="I3" s="39" t="s">
        <v>10</v>
      </c>
      <c r="J3" s="40" t="s">
        <v>11</v>
      </c>
      <c r="K3" s="18" t="s">
        <v>12</v>
      </c>
    </row>
    <row r="4" ht="33" customHeight="1" spans="1:11">
      <c r="A4" s="20"/>
      <c r="B4" s="18" t="s">
        <v>13</v>
      </c>
      <c r="C4" s="21"/>
      <c r="D4" s="20"/>
      <c r="E4" s="18"/>
      <c r="F4" s="22"/>
      <c r="G4" s="23">
        <f>G5+G13+G18</f>
        <v>3387.436621</v>
      </c>
      <c r="H4" s="20"/>
      <c r="I4" s="39"/>
      <c r="J4" s="40"/>
      <c r="K4" s="41"/>
    </row>
    <row r="5" ht="33" customHeight="1" spans="1:11">
      <c r="A5" s="18" t="s">
        <v>14</v>
      </c>
      <c r="B5" s="24" t="s">
        <v>15</v>
      </c>
      <c r="C5" s="25"/>
      <c r="D5" s="20"/>
      <c r="E5" s="18"/>
      <c r="F5" s="24"/>
      <c r="G5" s="26">
        <f>SUM(G6:G12)</f>
        <v>2232.2</v>
      </c>
      <c r="H5" s="20"/>
      <c r="I5" s="39"/>
      <c r="J5" s="40"/>
      <c r="K5" s="41"/>
    </row>
    <row r="6" s="2" customFormat="1" ht="72" customHeight="1" spans="1:11">
      <c r="A6" s="20">
        <v>1</v>
      </c>
      <c r="B6" s="27" t="s">
        <v>16</v>
      </c>
      <c r="C6" s="20" t="s">
        <v>17</v>
      </c>
      <c r="D6" s="20">
        <v>2022.06</v>
      </c>
      <c r="E6" s="20" t="s">
        <v>18</v>
      </c>
      <c r="F6" s="28" t="s">
        <v>19</v>
      </c>
      <c r="G6" s="29">
        <v>1481</v>
      </c>
      <c r="H6" s="20" t="s">
        <v>20</v>
      </c>
      <c r="I6" s="42">
        <v>74.05</v>
      </c>
      <c r="J6" s="29">
        <v>2</v>
      </c>
      <c r="K6" s="43" t="s">
        <v>21</v>
      </c>
    </row>
    <row r="7" s="2" customFormat="1" ht="72" customHeight="1" spans="1:11">
      <c r="A7" s="20">
        <v>2</v>
      </c>
      <c r="B7" s="27" t="s">
        <v>22</v>
      </c>
      <c r="C7" s="20" t="s">
        <v>17</v>
      </c>
      <c r="D7" s="20">
        <v>2022.05</v>
      </c>
      <c r="E7" s="20" t="s">
        <v>23</v>
      </c>
      <c r="F7" s="20" t="s">
        <v>24</v>
      </c>
      <c r="G7" s="29">
        <v>380</v>
      </c>
      <c r="H7" s="20" t="s">
        <v>20</v>
      </c>
      <c r="I7" s="42">
        <v>19</v>
      </c>
      <c r="J7" s="29">
        <v>3</v>
      </c>
      <c r="K7" s="43" t="s">
        <v>25</v>
      </c>
    </row>
    <row r="8" s="2" customFormat="1" ht="72" customHeight="1" spans="1:11">
      <c r="A8" s="20">
        <v>3</v>
      </c>
      <c r="B8" s="27" t="s">
        <v>26</v>
      </c>
      <c r="C8" s="20" t="s">
        <v>17</v>
      </c>
      <c r="D8" s="20">
        <v>2022.04</v>
      </c>
      <c r="E8" s="27" t="s">
        <v>27</v>
      </c>
      <c r="F8" s="27" t="s">
        <v>28</v>
      </c>
      <c r="G8" s="30">
        <v>20</v>
      </c>
      <c r="H8" s="20" t="s">
        <v>20</v>
      </c>
      <c r="I8" s="44">
        <v>1</v>
      </c>
      <c r="J8" s="29">
        <v>5</v>
      </c>
      <c r="K8" s="43" t="s">
        <v>29</v>
      </c>
    </row>
    <row r="9" s="2" customFormat="1" ht="72" customHeight="1" spans="1:11">
      <c r="A9" s="20">
        <v>4</v>
      </c>
      <c r="B9" s="27" t="s">
        <v>30</v>
      </c>
      <c r="C9" s="20" t="s">
        <v>17</v>
      </c>
      <c r="D9" s="20">
        <v>2022.04</v>
      </c>
      <c r="E9" s="27" t="s">
        <v>18</v>
      </c>
      <c r="F9" s="27" t="s">
        <v>31</v>
      </c>
      <c r="G9" s="30">
        <v>99.5</v>
      </c>
      <c r="H9" s="20" t="s">
        <v>20</v>
      </c>
      <c r="I9" s="45">
        <v>4.975</v>
      </c>
      <c r="J9" s="29">
        <v>2</v>
      </c>
      <c r="K9" s="43" t="s">
        <v>32</v>
      </c>
    </row>
    <row r="10" s="2" customFormat="1" ht="72" customHeight="1" spans="1:11">
      <c r="A10" s="20">
        <v>5</v>
      </c>
      <c r="B10" s="27" t="s">
        <v>33</v>
      </c>
      <c r="C10" s="20" t="s">
        <v>17</v>
      </c>
      <c r="D10" s="20">
        <v>2022.04</v>
      </c>
      <c r="E10" s="27" t="s">
        <v>18</v>
      </c>
      <c r="F10" s="27" t="s">
        <v>34</v>
      </c>
      <c r="G10" s="30">
        <v>196.83</v>
      </c>
      <c r="H10" s="20" t="s">
        <v>20</v>
      </c>
      <c r="I10" s="45">
        <v>9.84</v>
      </c>
      <c r="J10" s="29">
        <v>2</v>
      </c>
      <c r="K10" s="43" t="s">
        <v>35</v>
      </c>
    </row>
    <row r="11" s="2" customFormat="1" ht="72" customHeight="1" spans="1:11">
      <c r="A11" s="20">
        <v>6</v>
      </c>
      <c r="B11" s="27" t="s">
        <v>36</v>
      </c>
      <c r="C11" s="20" t="s">
        <v>17</v>
      </c>
      <c r="D11" s="20">
        <v>2022.04</v>
      </c>
      <c r="E11" s="27" t="s">
        <v>18</v>
      </c>
      <c r="F11" s="27" t="s">
        <v>37</v>
      </c>
      <c r="G11" s="30">
        <v>48.96</v>
      </c>
      <c r="H11" s="20" t="s">
        <v>20</v>
      </c>
      <c r="I11" s="42">
        <v>2.45</v>
      </c>
      <c r="J11" s="29">
        <v>2</v>
      </c>
      <c r="K11" s="43" t="s">
        <v>38</v>
      </c>
    </row>
    <row r="12" s="2" customFormat="1" ht="72" customHeight="1" spans="1:11">
      <c r="A12" s="20">
        <v>7</v>
      </c>
      <c r="B12" s="27" t="s">
        <v>39</v>
      </c>
      <c r="C12" s="20" t="s">
        <v>17</v>
      </c>
      <c r="D12" s="20">
        <v>2022.04</v>
      </c>
      <c r="E12" s="20" t="s">
        <v>40</v>
      </c>
      <c r="F12" s="27" t="s">
        <v>41</v>
      </c>
      <c r="G12" s="30">
        <v>5.91</v>
      </c>
      <c r="H12" s="20" t="s">
        <v>20</v>
      </c>
      <c r="I12" s="42">
        <v>0.3</v>
      </c>
      <c r="J12" s="29">
        <v>3</v>
      </c>
      <c r="K12" s="46" t="s">
        <v>42</v>
      </c>
    </row>
    <row r="13" s="3" customFormat="1" ht="33" customHeight="1" spans="1:11">
      <c r="A13" s="18" t="s">
        <v>43</v>
      </c>
      <c r="B13" s="24" t="s">
        <v>44</v>
      </c>
      <c r="C13" s="20"/>
      <c r="D13" s="20"/>
      <c r="E13" s="18"/>
      <c r="F13" s="24"/>
      <c r="G13" s="26">
        <f>SUM(G14:G17)</f>
        <v>1120.036621</v>
      </c>
      <c r="H13" s="20"/>
      <c r="I13" s="29"/>
      <c r="J13" s="29"/>
      <c r="K13" s="29"/>
    </row>
    <row r="14" s="3" customFormat="1" ht="90" customHeight="1" spans="1:11">
      <c r="A14" s="20">
        <v>1</v>
      </c>
      <c r="B14" s="31" t="s">
        <v>45</v>
      </c>
      <c r="C14" s="20" t="s">
        <v>17</v>
      </c>
      <c r="D14" s="20">
        <v>2022.4</v>
      </c>
      <c r="E14" s="31" t="s">
        <v>46</v>
      </c>
      <c r="F14" s="27" t="s">
        <v>47</v>
      </c>
      <c r="G14" s="29">
        <v>20</v>
      </c>
      <c r="H14" s="20" t="s">
        <v>20</v>
      </c>
      <c r="I14" s="29"/>
      <c r="J14" s="29">
        <v>3</v>
      </c>
      <c r="K14" s="29" t="s">
        <v>48</v>
      </c>
    </row>
    <row r="15" s="3" customFormat="1" ht="90" customHeight="1" spans="1:11">
      <c r="A15" s="20">
        <v>2</v>
      </c>
      <c r="B15" s="32" t="s">
        <v>49</v>
      </c>
      <c r="C15" s="20" t="s">
        <v>17</v>
      </c>
      <c r="D15" s="20">
        <v>2022.5</v>
      </c>
      <c r="E15" s="33" t="s">
        <v>50</v>
      </c>
      <c r="F15" s="33" t="s">
        <v>51</v>
      </c>
      <c r="G15" s="34">
        <v>532</v>
      </c>
      <c r="H15" s="20" t="s">
        <v>52</v>
      </c>
      <c r="I15" s="29"/>
      <c r="J15" s="29">
        <v>8</v>
      </c>
      <c r="K15" s="29" t="s">
        <v>53</v>
      </c>
    </row>
    <row r="16" s="3" customFormat="1" ht="90" customHeight="1" spans="1:11">
      <c r="A16" s="20">
        <v>3</v>
      </c>
      <c r="B16" s="20" t="s">
        <v>54</v>
      </c>
      <c r="C16" s="20" t="s">
        <v>17</v>
      </c>
      <c r="D16" s="20">
        <v>2022.6</v>
      </c>
      <c r="E16" s="20" t="s">
        <v>55</v>
      </c>
      <c r="F16" s="20" t="s">
        <v>56</v>
      </c>
      <c r="G16" s="29">
        <v>552.348754</v>
      </c>
      <c r="H16" s="20" t="s">
        <v>57</v>
      </c>
      <c r="I16" s="29"/>
      <c r="J16" s="29">
        <v>2</v>
      </c>
      <c r="K16" s="29" t="s">
        <v>58</v>
      </c>
    </row>
    <row r="17" s="3" customFormat="1" ht="90" customHeight="1" spans="1:11">
      <c r="A17" s="20">
        <v>4</v>
      </c>
      <c r="B17" s="27" t="s">
        <v>59</v>
      </c>
      <c r="C17" s="20" t="s">
        <v>17</v>
      </c>
      <c r="D17" s="20">
        <v>2022.6</v>
      </c>
      <c r="E17" s="27" t="s">
        <v>60</v>
      </c>
      <c r="F17" s="27" t="s">
        <v>61</v>
      </c>
      <c r="G17" s="29">
        <v>15.687867</v>
      </c>
      <c r="H17" s="20" t="s">
        <v>57</v>
      </c>
      <c r="I17" s="29"/>
      <c r="J17" s="29">
        <v>4</v>
      </c>
      <c r="K17" s="29" t="s">
        <v>62</v>
      </c>
    </row>
    <row r="18" s="4" customFormat="1" ht="33" customHeight="1" spans="1:11">
      <c r="A18" s="18" t="s">
        <v>63</v>
      </c>
      <c r="B18" s="24" t="s">
        <v>64</v>
      </c>
      <c r="C18" s="20"/>
      <c r="D18" s="20"/>
      <c r="E18" s="18"/>
      <c r="F18" s="24"/>
      <c r="G18" s="35">
        <f>SUM(G19:G20)</f>
        <v>35.2</v>
      </c>
      <c r="H18" s="19"/>
      <c r="I18" s="42"/>
      <c r="J18" s="29"/>
      <c r="K18" s="27"/>
    </row>
    <row r="19" s="3" customFormat="1" ht="86" customHeight="1" spans="1:11">
      <c r="A19" s="20">
        <v>1</v>
      </c>
      <c r="B19" s="27" t="s">
        <v>65</v>
      </c>
      <c r="C19" s="20" t="s">
        <v>17</v>
      </c>
      <c r="D19" s="20">
        <v>2022</v>
      </c>
      <c r="E19" s="27"/>
      <c r="F19" s="27" t="s">
        <v>66</v>
      </c>
      <c r="G19" s="27">
        <v>1.8</v>
      </c>
      <c r="H19" s="20" t="s">
        <v>52</v>
      </c>
      <c r="I19" s="45"/>
      <c r="J19" s="20">
        <v>6</v>
      </c>
      <c r="K19" s="47" t="s">
        <v>67</v>
      </c>
    </row>
    <row r="20" s="2" customFormat="1" ht="56" customHeight="1" spans="1:11">
      <c r="A20" s="20">
        <v>2</v>
      </c>
      <c r="B20" s="27" t="s">
        <v>68</v>
      </c>
      <c r="C20" s="20" t="s">
        <v>17</v>
      </c>
      <c r="D20" s="20">
        <v>2022</v>
      </c>
      <c r="E20" s="27"/>
      <c r="F20" s="27" t="s">
        <v>69</v>
      </c>
      <c r="G20" s="30">
        <v>33.4</v>
      </c>
      <c r="H20" s="20" t="s">
        <v>52</v>
      </c>
      <c r="I20" s="45"/>
      <c r="J20" s="48"/>
      <c r="K20" s="49"/>
    </row>
  </sheetData>
  <mergeCells count="1">
    <mergeCell ref="A1:K1"/>
  </mergeCells>
  <printOptions horizontalCentered="1"/>
  <pageMargins left="0.310416666666667" right="0.310416666666667" top="0.388888888888889" bottom="0.349305555555556" header="0.349305555555556" footer="0.349305555555556"/>
  <pageSetup paperSize="9" scale="6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平常1395726945</cp:lastModifiedBy>
  <dcterms:created xsi:type="dcterms:W3CDTF">2019-01-03T05:40:00Z</dcterms:created>
  <cp:lastPrinted>2020-08-14T02:01:00Z</cp:lastPrinted>
  <dcterms:modified xsi:type="dcterms:W3CDTF">2022-05-26T06:38:12Z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2052-10.8.0.5838</vt:lpwstr>
  </property>
  <property fmtid="{D5CDD505-2E9C-101B-9397-08002B2CF9AE}" pid="3" name="KSORubyTemplateID" linkTarget="0">
    <vt:lpwstr>14</vt:lpwstr>
  </property>
  <property fmtid="{D5CDD505-2E9C-101B-9397-08002B2CF9AE}" pid="4" name="ICV">
    <vt:lpwstr>F9C28106135F49C6ADCE9717C2254AB5</vt:lpwstr>
  </property>
  <property fmtid="{D5CDD505-2E9C-101B-9397-08002B2CF9AE}" pid="5" name="KSOReadingLayout">
    <vt:bool>true</vt:bool>
  </property>
</Properties>
</file>