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4400" yWindow="-15" windowWidth="14445" windowHeight="12525" tabRatio="555"/>
  </bookViews>
  <sheets>
    <sheet name="1" sheetId="18" r:id="rId1"/>
  </sheets>
  <definedNames>
    <definedName name="_xlnm.Print_Area" localSheetId="0">'1'!$A$1:$D$89</definedName>
    <definedName name="_xlnm.Print_Titles" localSheetId="0">'1'!$1:$5</definedName>
    <definedName name="地区名称">#REF!</definedName>
  </definedNames>
  <calcPr calcId="124519"/>
</workbook>
</file>

<file path=xl/calcChain.xml><?xml version="1.0" encoding="utf-8"?>
<calcChain xmlns="http://schemas.openxmlformats.org/spreadsheetml/2006/main">
  <c r="B76" i="18"/>
  <c r="D82"/>
  <c r="D78" l="1"/>
  <c r="B77"/>
  <c r="D80"/>
  <c r="B81"/>
  <c r="D8" l="1"/>
  <c r="D7" s="1"/>
  <c r="B52"/>
  <c r="B16"/>
  <c r="B9"/>
  <c r="B8" l="1"/>
  <c r="B7" s="1"/>
  <c r="D6" l="1"/>
  <c r="D89" s="1"/>
  <c r="B6" l="1"/>
  <c r="B89" s="1"/>
</calcChain>
</file>

<file path=xl/sharedStrings.xml><?xml version="1.0" encoding="utf-8"?>
<sst xmlns="http://schemas.openxmlformats.org/spreadsheetml/2006/main" count="143" uniqueCount="99">
  <si>
    <t xml:space="preserve"> </t>
    <phoneticPr fontId="5" type="noConversion"/>
  </si>
  <si>
    <r>
      <rPr>
        <b/>
        <sz val="10"/>
        <rFont val="宋体"/>
        <family val="3"/>
        <charset val="134"/>
      </rPr>
      <t>项目</t>
    </r>
  </si>
  <si>
    <r>
      <rPr>
        <b/>
        <sz val="10"/>
        <rFont val="宋体"/>
        <family val="3"/>
        <charset val="134"/>
      </rPr>
      <t>预算数</t>
    </r>
  </si>
  <si>
    <r>
      <rPr>
        <sz val="10"/>
        <rFont val="宋体"/>
        <family val="3"/>
        <charset val="134"/>
      </rPr>
      <t>单位：万元</t>
    </r>
  </si>
  <si>
    <r>
      <rPr>
        <b/>
        <sz val="10"/>
        <rFont val="宋体"/>
        <family val="3"/>
        <charset val="134"/>
      </rPr>
      <t>支出总计</t>
    </r>
  </si>
  <si>
    <r>
      <rPr>
        <b/>
        <sz val="10"/>
        <rFont val="宋体"/>
        <family val="3"/>
        <charset val="134"/>
      </rPr>
      <t>收入</t>
    </r>
  </si>
  <si>
    <r>
      <rPr>
        <b/>
        <sz val="10"/>
        <rFont val="宋体"/>
        <family val="3"/>
        <charset val="134"/>
      </rPr>
      <t>支出</t>
    </r>
  </si>
  <si>
    <r>
      <rPr>
        <b/>
        <sz val="10"/>
        <rFont val="宋体"/>
        <family val="3"/>
        <charset val="134"/>
      </rPr>
      <t>转移性收入</t>
    </r>
  </si>
  <si>
    <r>
      <rPr>
        <b/>
        <sz val="10"/>
        <rFont val="宋体"/>
        <family val="3"/>
        <charset val="134"/>
      </rPr>
      <t>转移性支出</t>
    </r>
  </si>
  <si>
    <r>
      <t xml:space="preserve">  </t>
    </r>
    <r>
      <rPr>
        <sz val="10"/>
        <rFont val="宋体"/>
        <family val="3"/>
        <charset val="134"/>
      </rPr>
      <t>上年结余收入</t>
    </r>
  </si>
  <si>
    <r>
      <t xml:space="preserve">  </t>
    </r>
    <r>
      <rPr>
        <sz val="10"/>
        <rFont val="宋体"/>
        <family val="3"/>
        <charset val="134"/>
      </rPr>
      <t>调入资金</t>
    </r>
  </si>
  <si>
    <r>
      <rPr>
        <b/>
        <sz val="10"/>
        <rFont val="宋体"/>
        <family val="3"/>
        <charset val="134"/>
      </rPr>
      <t>收入总计</t>
    </r>
  </si>
  <si>
    <r>
      <rPr>
        <sz val="10"/>
        <rFont val="黑体"/>
        <family val="3"/>
        <charset val="134"/>
      </rPr>
      <t>表三</t>
    </r>
  </si>
  <si>
    <r>
      <rPr>
        <b/>
        <sz val="10"/>
        <rFont val="宋体"/>
        <family val="3"/>
        <charset val="134"/>
      </rPr>
      <t>本级收入合计</t>
    </r>
  </si>
  <si>
    <r>
      <rPr>
        <b/>
        <sz val="10"/>
        <rFont val="宋体"/>
        <family val="3"/>
        <charset val="134"/>
      </rPr>
      <t>本级支出合计</t>
    </r>
  </si>
  <si>
    <r>
      <t xml:space="preserve">  </t>
    </r>
    <r>
      <rPr>
        <sz val="10"/>
        <rFont val="宋体"/>
        <family val="3"/>
        <charset val="134"/>
      </rPr>
      <t>上级补助收入</t>
    </r>
  </si>
  <si>
    <r>
      <t xml:space="preserve">  </t>
    </r>
    <r>
      <rPr>
        <sz val="10"/>
        <rFont val="宋体"/>
        <family val="3"/>
        <charset val="134"/>
      </rPr>
      <t>上解支出</t>
    </r>
    <phoneticPr fontId="5" type="noConversion"/>
  </si>
  <si>
    <r>
      <t xml:space="preserve">    </t>
    </r>
    <r>
      <rPr>
        <sz val="10"/>
        <rFont val="宋体"/>
        <family val="3"/>
        <charset val="134"/>
      </rPr>
      <t>返还性收入</t>
    </r>
  </si>
  <si>
    <r>
      <t xml:space="preserve">    </t>
    </r>
    <r>
      <rPr>
        <sz val="10"/>
        <rFont val="宋体"/>
        <family val="3"/>
        <charset val="134"/>
      </rPr>
      <t>体制上解支出</t>
    </r>
  </si>
  <si>
    <r>
      <t xml:space="preserve">      </t>
    </r>
    <r>
      <rPr>
        <sz val="10"/>
        <rFont val="宋体"/>
        <family val="3"/>
        <charset val="134"/>
      </rPr>
      <t>所得税基数返还收入</t>
    </r>
    <r>
      <rPr>
        <sz val="10"/>
        <rFont val="Times New Roman"/>
        <family val="1"/>
      </rPr>
      <t xml:space="preserve"> </t>
    </r>
  </si>
  <si>
    <r>
      <t xml:space="preserve">    </t>
    </r>
    <r>
      <rPr>
        <sz val="10"/>
        <rFont val="宋体"/>
        <family val="3"/>
        <charset val="134"/>
      </rPr>
      <t>专项上解支出</t>
    </r>
  </si>
  <si>
    <r>
      <t xml:space="preserve">      </t>
    </r>
    <r>
      <rPr>
        <sz val="10"/>
        <rFont val="宋体"/>
        <family val="3"/>
        <charset val="134"/>
      </rPr>
      <t>成品油税费改革税收返还收入</t>
    </r>
  </si>
  <si>
    <r>
      <t xml:space="preserve">      </t>
    </r>
    <r>
      <rPr>
        <sz val="10"/>
        <rFont val="宋体"/>
        <family val="3"/>
        <charset val="134"/>
      </rPr>
      <t>增值税税收返还收入</t>
    </r>
  </si>
  <si>
    <r>
      <t xml:space="preserve">      </t>
    </r>
    <r>
      <rPr>
        <sz val="10"/>
        <rFont val="宋体"/>
        <family val="3"/>
        <charset val="134"/>
      </rPr>
      <t>消费税税收返还收入</t>
    </r>
  </si>
  <si>
    <r>
      <t xml:space="preserve">      </t>
    </r>
    <r>
      <rPr>
        <sz val="10"/>
        <rFont val="宋体"/>
        <family val="3"/>
        <charset val="134"/>
      </rPr>
      <t>增值税</t>
    </r>
    <r>
      <rPr>
        <sz val="10"/>
        <rFont val="Times New Roman"/>
        <family val="1"/>
      </rPr>
      <t>“</t>
    </r>
    <r>
      <rPr>
        <sz val="10"/>
        <rFont val="宋体"/>
        <family val="3"/>
        <charset val="134"/>
      </rPr>
      <t>五五分享</t>
    </r>
    <r>
      <rPr>
        <sz val="10"/>
        <rFont val="Times New Roman"/>
        <family val="1"/>
      </rPr>
      <t>”</t>
    </r>
    <r>
      <rPr>
        <sz val="10"/>
        <rFont val="宋体"/>
        <family val="3"/>
        <charset val="134"/>
      </rPr>
      <t>税收返还收入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</si>
  <si>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其他返还性收入</t>
    </r>
    <phoneticPr fontId="5" type="noConversion"/>
  </si>
  <si>
    <r>
      <t xml:space="preserve">    </t>
    </r>
    <r>
      <rPr>
        <sz val="10"/>
        <rFont val="宋体"/>
        <family val="3"/>
        <charset val="134"/>
      </rPr>
      <t>一般性转移支付收入</t>
    </r>
  </si>
  <si>
    <r>
      <t xml:space="preserve">      </t>
    </r>
    <r>
      <rPr>
        <sz val="10"/>
        <rFont val="宋体"/>
        <family val="3"/>
        <charset val="134"/>
      </rPr>
      <t>体制补助收入</t>
    </r>
  </si>
  <si>
    <r>
      <t xml:space="preserve">      </t>
    </r>
    <r>
      <rPr>
        <sz val="10"/>
        <rFont val="宋体"/>
        <family val="3"/>
        <charset val="134"/>
      </rPr>
      <t>均衡性转移支付收入</t>
    </r>
  </si>
  <si>
    <r>
      <t xml:space="preserve">      </t>
    </r>
    <r>
      <rPr>
        <sz val="10"/>
        <rFont val="宋体"/>
        <family val="3"/>
        <charset val="134"/>
      </rPr>
      <t>县级基本财力保障机制奖补资金收入</t>
    </r>
  </si>
  <si>
    <r>
      <t xml:space="preserve">      </t>
    </r>
    <r>
      <rPr>
        <sz val="10"/>
        <rFont val="宋体"/>
        <family val="3"/>
        <charset val="134"/>
      </rPr>
      <t>结算补助收入</t>
    </r>
  </si>
  <si>
    <r>
      <t xml:space="preserve">      </t>
    </r>
    <r>
      <rPr>
        <sz val="10"/>
        <rFont val="宋体"/>
        <family val="3"/>
        <charset val="134"/>
      </rPr>
      <t>资源枯竭型城市转移支付补助收入</t>
    </r>
  </si>
  <si>
    <r>
      <t xml:space="preserve">      </t>
    </r>
    <r>
      <rPr>
        <sz val="10"/>
        <rFont val="宋体"/>
        <family val="3"/>
        <charset val="134"/>
      </rPr>
      <t>企业事业单位划转补助收入</t>
    </r>
  </si>
  <si>
    <r>
      <t xml:space="preserve">      </t>
    </r>
    <r>
      <rPr>
        <sz val="10"/>
        <rFont val="宋体"/>
        <family val="3"/>
        <charset val="134"/>
      </rPr>
      <t>产粮（油）大县奖励资金收入</t>
    </r>
  </si>
  <si>
    <r>
      <t xml:space="preserve">      </t>
    </r>
    <r>
      <rPr>
        <sz val="10"/>
        <rFont val="宋体"/>
        <family val="3"/>
        <charset val="134"/>
      </rPr>
      <t>重点生态功能区转移支付收入</t>
    </r>
  </si>
  <si>
    <r>
      <t xml:space="preserve">      </t>
    </r>
    <r>
      <rPr>
        <sz val="10"/>
        <rFont val="宋体"/>
        <family val="3"/>
        <charset val="134"/>
      </rPr>
      <t>固定数额补助收入</t>
    </r>
  </si>
  <si>
    <r>
      <t xml:space="preserve">      </t>
    </r>
    <r>
      <rPr>
        <sz val="10"/>
        <rFont val="宋体"/>
        <family val="3"/>
        <charset val="134"/>
      </rPr>
      <t>革命老区转移支付收入</t>
    </r>
  </si>
  <si>
    <r>
      <t xml:space="preserve">      </t>
    </r>
    <r>
      <rPr>
        <sz val="10"/>
        <rFont val="宋体"/>
        <family val="3"/>
        <charset val="134"/>
      </rPr>
      <t>民族地区转移支付收入</t>
    </r>
  </si>
  <si>
    <r>
      <t xml:space="preserve">      </t>
    </r>
    <r>
      <rPr>
        <sz val="10"/>
        <rFont val="宋体"/>
        <family val="3"/>
        <charset val="134"/>
      </rPr>
      <t>边境地区转移支付收入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</si>
  <si>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贫困地区转移支付收入</t>
    </r>
  </si>
  <si>
    <r>
      <t xml:space="preserve">      </t>
    </r>
    <r>
      <rPr>
        <sz val="10"/>
        <rFont val="宋体"/>
        <family val="3"/>
        <charset val="134"/>
      </rPr>
      <t>一般公共服务共同财政事权转移支付收入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</si>
  <si>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外交共同财政事权转移支付收入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</si>
  <si>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国防共同财政事权转移支付收入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</si>
  <si>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公共安全共同财政事权转移支付收入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</si>
  <si>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教育共同财政事权转移支付收入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</si>
  <si>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科学技术共同财政事权转移支付收入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</si>
  <si>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文化旅游体育与传媒共同财政事权转移支付收入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</si>
  <si>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社会保障和就业共同财政事权转移支付收入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</si>
  <si>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医疗卫生共同财政事权转移支付收入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</si>
  <si>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节能环保共同财政事权转移支付收入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</si>
  <si>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城乡社区共同财政事权转移支付收入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</si>
  <si>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农林水共同财政事权转移支付收入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</si>
  <si>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交通运输共同财政事权转移支付收入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</si>
  <si>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资源勘探信息等共同财政事权转移支付收入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</si>
  <si>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商业服务业等共同财政事权转移支付收入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</si>
  <si>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金融共同财政事权转移支付收入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</si>
  <si>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自然资源海洋气象等共同财政事权转移支付收入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</si>
  <si>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住房保障共同财政事权转移支付收入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</si>
  <si>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粮油物资储备共同财政事权转移支付收入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</si>
  <si>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灾害防治及应急管理共同财政事权转移支付收入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</si>
  <si>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其他共同财政事权转移支付收入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</si>
  <si>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其他一般性转移支付收入</t>
    </r>
  </si>
  <si>
    <r>
      <t xml:space="preserve">    </t>
    </r>
    <r>
      <rPr>
        <sz val="10"/>
        <rFont val="宋体"/>
        <family val="3"/>
        <charset val="134"/>
      </rPr>
      <t>专项转移支付收入</t>
    </r>
  </si>
  <si>
    <r>
      <t xml:space="preserve">      </t>
    </r>
    <r>
      <rPr>
        <sz val="10"/>
        <rFont val="宋体"/>
        <family val="3"/>
        <charset val="134"/>
      </rPr>
      <t>一般公共服务</t>
    </r>
  </si>
  <si>
    <r>
      <t xml:space="preserve">      </t>
    </r>
    <r>
      <rPr>
        <sz val="10"/>
        <rFont val="宋体"/>
        <family val="3"/>
        <charset val="134"/>
      </rPr>
      <t>外交</t>
    </r>
  </si>
  <si>
    <r>
      <t xml:space="preserve">      </t>
    </r>
    <r>
      <rPr>
        <sz val="10"/>
        <rFont val="宋体"/>
        <family val="3"/>
        <charset val="134"/>
      </rPr>
      <t>国防</t>
    </r>
  </si>
  <si>
    <r>
      <t xml:space="preserve">      </t>
    </r>
    <r>
      <rPr>
        <sz val="10"/>
        <rFont val="宋体"/>
        <family val="3"/>
        <charset val="134"/>
      </rPr>
      <t>公共安全</t>
    </r>
  </si>
  <si>
    <r>
      <t xml:space="preserve">      </t>
    </r>
    <r>
      <rPr>
        <sz val="10"/>
        <rFont val="宋体"/>
        <family val="3"/>
        <charset val="134"/>
      </rPr>
      <t>教育</t>
    </r>
  </si>
  <si>
    <r>
      <t xml:space="preserve">      </t>
    </r>
    <r>
      <rPr>
        <sz val="10"/>
        <rFont val="宋体"/>
        <family val="3"/>
        <charset val="134"/>
      </rPr>
      <t>科学技术</t>
    </r>
  </si>
  <si>
    <r>
      <t xml:space="preserve">      </t>
    </r>
    <r>
      <rPr>
        <sz val="10"/>
        <rFont val="宋体"/>
        <family val="3"/>
        <charset val="134"/>
      </rPr>
      <t>文化旅游体育与传媒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</si>
  <si>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社会保障和就业</t>
    </r>
  </si>
  <si>
    <r>
      <t xml:space="preserve">      </t>
    </r>
    <r>
      <rPr>
        <sz val="10"/>
        <rFont val="宋体"/>
        <family val="3"/>
        <charset val="134"/>
      </rPr>
      <t>卫生健康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</si>
  <si>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节能环保</t>
    </r>
  </si>
  <si>
    <r>
      <t xml:space="preserve">      </t>
    </r>
    <r>
      <rPr>
        <sz val="10"/>
        <rFont val="宋体"/>
        <family val="3"/>
        <charset val="134"/>
      </rPr>
      <t>城乡社区</t>
    </r>
  </si>
  <si>
    <r>
      <t xml:space="preserve">      </t>
    </r>
    <r>
      <rPr>
        <sz val="10"/>
        <rFont val="宋体"/>
        <family val="3"/>
        <charset val="134"/>
      </rPr>
      <t>农林水</t>
    </r>
  </si>
  <si>
    <r>
      <t xml:space="preserve">      </t>
    </r>
    <r>
      <rPr>
        <sz val="10"/>
        <rFont val="宋体"/>
        <family val="3"/>
        <charset val="134"/>
      </rPr>
      <t>交通运输</t>
    </r>
  </si>
  <si>
    <r>
      <t xml:space="preserve">      </t>
    </r>
    <r>
      <rPr>
        <sz val="10"/>
        <rFont val="宋体"/>
        <family val="3"/>
        <charset val="134"/>
      </rPr>
      <t>资源勘探信息等</t>
    </r>
  </si>
  <si>
    <r>
      <t xml:space="preserve">      </t>
    </r>
    <r>
      <rPr>
        <sz val="10"/>
        <rFont val="宋体"/>
        <family val="3"/>
        <charset val="134"/>
      </rPr>
      <t>商业服务业等</t>
    </r>
  </si>
  <si>
    <r>
      <t xml:space="preserve">      </t>
    </r>
    <r>
      <rPr>
        <sz val="10"/>
        <rFont val="宋体"/>
        <family val="3"/>
        <charset val="134"/>
      </rPr>
      <t>金融</t>
    </r>
  </si>
  <si>
    <r>
      <t xml:space="preserve">      </t>
    </r>
    <r>
      <rPr>
        <sz val="10"/>
        <rFont val="宋体"/>
        <family val="3"/>
        <charset val="134"/>
      </rPr>
      <t>自然资源海洋气象等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</si>
  <si>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住房保障</t>
    </r>
  </si>
  <si>
    <r>
      <t xml:space="preserve">      </t>
    </r>
    <r>
      <rPr>
        <sz val="10"/>
        <rFont val="宋体"/>
        <family val="3"/>
        <charset val="134"/>
      </rPr>
      <t>粮油物资储备</t>
    </r>
  </si>
  <si>
    <r>
      <t xml:space="preserve">      </t>
    </r>
    <r>
      <rPr>
        <sz val="10"/>
        <rFont val="宋体"/>
        <family val="3"/>
        <charset val="134"/>
      </rPr>
      <t>灾害防治及应急管理</t>
    </r>
    <phoneticPr fontId="5" type="noConversion"/>
  </si>
  <si>
    <r>
      <t xml:space="preserve">      </t>
    </r>
    <r>
      <rPr>
        <sz val="10"/>
        <rFont val="宋体"/>
        <family val="3"/>
        <charset val="134"/>
      </rPr>
      <t>其他收入</t>
    </r>
  </si>
  <si>
    <r>
      <t xml:space="preserve">  </t>
    </r>
    <r>
      <rPr>
        <sz val="10"/>
        <rFont val="宋体"/>
        <family val="3"/>
        <charset val="134"/>
      </rPr>
      <t>调出资金</t>
    </r>
  </si>
  <si>
    <r>
      <t xml:space="preserve">    </t>
    </r>
    <r>
      <rPr>
        <sz val="10"/>
        <rFont val="宋体"/>
        <family val="3"/>
        <charset val="134"/>
      </rPr>
      <t>从政府性基金预算调入</t>
    </r>
    <phoneticPr fontId="5" type="noConversion"/>
  </si>
  <si>
    <r>
      <t xml:space="preserve">  </t>
    </r>
    <r>
      <rPr>
        <sz val="10"/>
        <rFont val="宋体"/>
        <family val="3"/>
        <charset val="134"/>
      </rPr>
      <t>年终结余</t>
    </r>
  </si>
  <si>
    <r>
      <t xml:space="preserve">    </t>
    </r>
    <r>
      <rPr>
        <sz val="10"/>
        <rFont val="宋体"/>
        <family val="3"/>
        <charset val="134"/>
      </rPr>
      <t>从国有资本经营预算调入</t>
    </r>
    <phoneticPr fontId="5" type="noConversion"/>
  </si>
  <si>
    <r>
      <t xml:space="preserve">  </t>
    </r>
    <r>
      <rPr>
        <sz val="10"/>
        <rFont val="宋体"/>
        <family val="3"/>
        <charset val="134"/>
      </rPr>
      <t>地方政府一般债务还本支出</t>
    </r>
    <phoneticPr fontId="5" type="noConversion"/>
  </si>
  <si>
    <r>
      <t xml:space="preserve">    </t>
    </r>
    <r>
      <rPr>
        <sz val="10"/>
        <rFont val="宋体"/>
        <family val="3"/>
        <charset val="134"/>
      </rPr>
      <t>从其他资金调入</t>
    </r>
    <phoneticPr fontId="5" type="noConversion"/>
  </si>
  <si>
    <r>
      <t xml:space="preserve">  </t>
    </r>
    <r>
      <rPr>
        <sz val="10"/>
        <rFont val="宋体"/>
        <family val="3"/>
        <charset val="134"/>
      </rPr>
      <t>地方政府一般债务转贷支出</t>
    </r>
    <phoneticPr fontId="5" type="noConversion"/>
  </si>
  <si>
    <r>
      <t xml:space="preserve">  </t>
    </r>
    <r>
      <rPr>
        <sz val="10"/>
        <rFont val="宋体"/>
        <family val="3"/>
        <charset val="134"/>
      </rPr>
      <t>地方政府一般债务收入</t>
    </r>
    <phoneticPr fontId="5" type="noConversion"/>
  </si>
  <si>
    <r>
      <t xml:space="preserve">  </t>
    </r>
    <r>
      <rPr>
        <sz val="10"/>
        <rFont val="宋体"/>
        <family val="3"/>
        <charset val="134"/>
      </rPr>
      <t>援助其他地区支出</t>
    </r>
  </si>
  <si>
    <r>
      <t xml:space="preserve">  </t>
    </r>
    <r>
      <rPr>
        <sz val="10"/>
        <rFont val="宋体"/>
        <family val="3"/>
        <charset val="134"/>
      </rPr>
      <t>地方政府一般债务转贷收入</t>
    </r>
    <phoneticPr fontId="5" type="noConversion"/>
  </si>
  <si>
    <r>
      <t xml:space="preserve">  </t>
    </r>
    <r>
      <rPr>
        <sz val="10"/>
        <rFont val="宋体"/>
        <family val="3"/>
        <charset val="134"/>
      </rPr>
      <t>安排预算稳定调节基金</t>
    </r>
    <phoneticPr fontId="5" type="noConversion"/>
  </si>
  <si>
    <r>
      <t xml:space="preserve">  </t>
    </r>
    <r>
      <rPr>
        <sz val="10"/>
        <rFont val="宋体"/>
        <family val="3"/>
        <charset val="134"/>
      </rPr>
      <t>接受其他地区援助收入</t>
    </r>
  </si>
  <si>
    <r>
      <t xml:space="preserve">  </t>
    </r>
    <r>
      <rPr>
        <sz val="10"/>
        <rFont val="宋体"/>
        <family val="3"/>
        <charset val="134"/>
      </rPr>
      <t>补充预算周转金</t>
    </r>
    <phoneticPr fontId="5" type="noConversion"/>
  </si>
  <si>
    <r>
      <t xml:space="preserve">  </t>
    </r>
    <r>
      <rPr>
        <sz val="10"/>
        <rFont val="宋体"/>
        <family val="3"/>
        <charset val="134"/>
      </rPr>
      <t>动用预算稳定调节基金</t>
    </r>
    <phoneticPr fontId="5" type="noConversion"/>
  </si>
  <si>
    <r>
      <t>2020</t>
    </r>
    <r>
      <rPr>
        <b/>
        <sz val="16"/>
        <rFont val="华文中宋"/>
        <family val="3"/>
        <charset val="134"/>
      </rPr>
      <t>年一般公共预算收支平衡表</t>
    </r>
  </si>
</sst>
</file>

<file path=xl/styles.xml><?xml version="1.0" encoding="utf-8"?>
<styleSheet xmlns="http://schemas.openxmlformats.org/spreadsheetml/2006/main">
  <fonts count="11">
    <font>
      <sz val="12"/>
      <name val="宋体"/>
      <charset val="134"/>
    </font>
    <font>
      <sz val="10"/>
      <name val="宋体"/>
      <family val="3"/>
      <charset val="134"/>
    </font>
    <font>
      <b/>
      <sz val="10"/>
      <name val="宋体"/>
      <family val="3"/>
      <charset val="134"/>
    </font>
    <font>
      <sz val="10"/>
      <name val="Times New Roman"/>
      <family val="1"/>
    </font>
    <font>
      <b/>
      <sz val="10"/>
      <name val="Times New Roman"/>
      <family val="1"/>
    </font>
    <font>
      <sz val="9"/>
      <name val="宋体"/>
      <family val="3"/>
      <charset val="134"/>
    </font>
    <font>
      <sz val="12"/>
      <name val="宋体"/>
      <family val="3"/>
      <charset val="134"/>
    </font>
    <font>
      <sz val="10"/>
      <color theme="1"/>
      <name val="Times New Roman"/>
      <family val="1"/>
    </font>
    <font>
      <b/>
      <sz val="16"/>
      <name val="Times New Roman"/>
      <family val="1"/>
    </font>
    <font>
      <sz val="10"/>
      <name val="黑体"/>
      <family val="3"/>
      <charset val="134"/>
    </font>
    <font>
      <b/>
      <sz val="16"/>
      <name val="华文中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9" fontId="6" fillId="0" borderId="0" applyFont="0" applyFill="0" applyBorder="0" applyAlignment="0" applyProtection="0">
      <alignment vertical="center"/>
    </xf>
    <xf numFmtId="0" fontId="5" fillId="0" borderId="0"/>
    <xf numFmtId="0" fontId="6" fillId="0" borderId="0">
      <alignment vertical="center"/>
    </xf>
    <xf numFmtId="0" fontId="6" fillId="0" borderId="0">
      <alignment vertical="center"/>
    </xf>
    <xf numFmtId="0" fontId="6" fillId="0" borderId="0">
      <alignment vertical="center"/>
    </xf>
    <xf numFmtId="0" fontId="6" fillId="0" borderId="0"/>
    <xf numFmtId="0" fontId="6" fillId="0" borderId="0"/>
  </cellStyleXfs>
  <cellXfs count="34">
    <xf numFmtId="0" fontId="0" fillId="0" borderId="0" xfId="0"/>
    <xf numFmtId="0" fontId="3" fillId="0" borderId="1" xfId="0" applyFont="1" applyBorder="1" applyAlignment="1" applyProtection="1">
      <alignment vertical="center" wrapText="1"/>
      <protection locked="0"/>
    </xf>
    <xf numFmtId="1" fontId="3" fillId="0" borderId="1" xfId="0" applyNumberFormat="1" applyFont="1" applyFill="1" applyBorder="1" applyAlignment="1" applyProtection="1">
      <alignment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center" vertical="center"/>
      <protection locked="0"/>
    </xf>
    <xf numFmtId="0" fontId="4" fillId="0" borderId="1" xfId="0" applyFont="1" applyFill="1" applyBorder="1" applyAlignment="1" applyProtection="1">
      <alignment horizontal="left" vertical="center"/>
      <protection locked="0"/>
    </xf>
    <xf numFmtId="0" fontId="3" fillId="0" borderId="1" xfId="0" applyFont="1" applyFill="1" applyBorder="1" applyAlignment="1" applyProtection="1">
      <alignment vertical="center"/>
      <protection locked="0"/>
    </xf>
    <xf numFmtId="1" fontId="4" fillId="0" borderId="1" xfId="0" applyNumberFormat="1" applyFont="1" applyFill="1" applyBorder="1" applyAlignment="1" applyProtection="1">
      <alignment vertical="center"/>
      <protection locked="0"/>
    </xf>
    <xf numFmtId="1" fontId="3" fillId="0" borderId="1" xfId="0" applyNumberFormat="1" applyFont="1" applyFill="1" applyBorder="1" applyAlignment="1" applyProtection="1">
      <alignment horizontal="left" vertical="center"/>
      <protection locked="0"/>
    </xf>
    <xf numFmtId="0" fontId="3" fillId="0" borderId="1" xfId="0" applyNumberFormat="1" applyFont="1" applyFill="1" applyBorder="1" applyAlignment="1" applyProtection="1">
      <alignment vertical="center"/>
      <protection locked="0"/>
    </xf>
    <xf numFmtId="3" fontId="3" fillId="0" borderId="1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vertical="center"/>
      <protection locked="0"/>
    </xf>
    <xf numFmtId="0" fontId="7" fillId="2" borderId="1" xfId="0" applyFont="1" applyFill="1" applyBorder="1" applyAlignment="1" applyProtection="1">
      <alignment vertical="center"/>
      <protection locked="0"/>
    </xf>
    <xf numFmtId="0" fontId="7" fillId="2" borderId="0" xfId="0" applyFont="1" applyFill="1" applyAlignment="1" applyProtection="1">
      <alignment vertical="center"/>
      <protection locked="0"/>
    </xf>
    <xf numFmtId="3" fontId="3" fillId="0" borderId="5" xfId="0" applyNumberFormat="1" applyFont="1" applyFill="1" applyBorder="1" applyAlignment="1" applyProtection="1">
      <alignment vertical="center"/>
      <protection locked="0"/>
    </xf>
    <xf numFmtId="0" fontId="4" fillId="0" borderId="1" xfId="0" applyFont="1" applyFill="1" applyBorder="1" applyAlignment="1" applyProtection="1">
      <alignment horizontal="distributed" vertical="center"/>
      <protection locked="0"/>
    </xf>
    <xf numFmtId="1" fontId="3" fillId="0" borderId="4" xfId="0" applyNumberFormat="1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 wrapText="1"/>
      <protection locked="0"/>
    </xf>
    <xf numFmtId="0" fontId="3" fillId="0" borderId="0" xfId="0" applyFont="1" applyFill="1" applyBorder="1" applyAlignment="1" applyProtection="1">
      <alignment vertical="center"/>
      <protection locked="0"/>
    </xf>
    <xf numFmtId="1" fontId="4" fillId="0" borderId="1" xfId="0" applyNumberFormat="1" applyFont="1" applyFill="1" applyBorder="1" applyAlignment="1" applyProtection="1">
      <alignment horizontal="right" vertical="center"/>
      <protection locked="0"/>
    </xf>
    <xf numFmtId="1" fontId="3" fillId="0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Fill="1" applyBorder="1" applyAlignment="1" applyProtection="1">
      <alignment horizontal="right" vertical="center"/>
      <protection locked="0"/>
    </xf>
    <xf numFmtId="3" fontId="3" fillId="0" borderId="1" xfId="0" applyNumberFormat="1" applyFont="1" applyFill="1" applyBorder="1" applyAlignment="1" applyProtection="1">
      <alignment horizontal="right" vertical="center"/>
    </xf>
    <xf numFmtId="0" fontId="3" fillId="0" borderId="1" xfId="0" applyFont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horizontal="right" vertical="center"/>
      <protection locked="0"/>
    </xf>
    <xf numFmtId="1" fontId="7" fillId="2" borderId="1" xfId="0" applyNumberFormat="1" applyFont="1" applyFill="1" applyBorder="1" applyAlignment="1" applyProtection="1">
      <alignment horizontal="right" vertical="center"/>
      <protection locked="0"/>
    </xf>
    <xf numFmtId="0" fontId="4" fillId="3" borderId="1" xfId="0" applyFont="1" applyFill="1" applyBorder="1" applyAlignment="1" applyProtection="1">
      <alignment horizontal="right" vertical="center"/>
      <protection locked="0"/>
    </xf>
    <xf numFmtId="0" fontId="3" fillId="3" borderId="1" xfId="0" applyFont="1" applyFill="1" applyBorder="1" applyAlignment="1" applyProtection="1">
      <alignment vertical="center"/>
      <protection locked="0"/>
    </xf>
    <xf numFmtId="0" fontId="8" fillId="0" borderId="0" xfId="0" applyFont="1" applyFill="1" applyAlignment="1" applyProtection="1">
      <alignment horizontal="center" vertical="center"/>
      <protection locked="0"/>
    </xf>
    <xf numFmtId="0" fontId="4" fillId="0" borderId="2" xfId="0" applyFont="1" applyFill="1" applyBorder="1" applyAlignment="1" applyProtection="1">
      <alignment horizontal="center" vertical="center"/>
      <protection locked="0"/>
    </xf>
    <xf numFmtId="0" fontId="4" fillId="0" borderId="3" xfId="0" applyFont="1" applyFill="1" applyBorder="1" applyAlignment="1" applyProtection="1">
      <alignment horizontal="center" vertical="center"/>
      <protection locked="0"/>
    </xf>
  </cellXfs>
  <cellStyles count="8">
    <cellStyle name="百分比 2" xfId="1"/>
    <cellStyle name="常规" xfId="0" builtinId="0"/>
    <cellStyle name="常规 10" xfId="2"/>
    <cellStyle name="常规 2" xfId="3"/>
    <cellStyle name="常规 2 2" xfId="4"/>
    <cellStyle name="常规 3" xfId="5"/>
    <cellStyle name="常规 3 2" xfId="6"/>
    <cellStyle name="常规 4" xfId="7"/>
  </cellStyles>
  <dxfs count="2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08"/>
  <sheetViews>
    <sheetView showGridLines="0" tabSelected="1" view="pageBreakPreview" zoomScaleSheetLayoutView="100" workbookViewId="0">
      <pane ySplit="5" topLeftCell="A72" activePane="bottomLeft" state="frozen"/>
      <selection activeCell="B13" sqref="B13"/>
      <selection pane="bottomLeft" activeCell="G74" sqref="G74"/>
    </sheetView>
  </sheetViews>
  <sheetFormatPr defaultColWidth="9" defaultRowHeight="12.75"/>
  <cols>
    <col min="1" max="1" width="50.125" style="3" customWidth="1"/>
    <col min="2" max="2" width="16.625" style="3" customWidth="1"/>
    <col min="3" max="3" width="43.625" style="3" customWidth="1"/>
    <col min="4" max="4" width="16.625" style="3" customWidth="1"/>
    <col min="5" max="16384" width="9" style="3"/>
  </cols>
  <sheetData>
    <row r="1" spans="1:4" ht="18" customHeight="1">
      <c r="A1" s="3" t="s">
        <v>12</v>
      </c>
    </row>
    <row r="2" spans="1:4" ht="21.75">
      <c r="A2" s="31" t="s">
        <v>98</v>
      </c>
      <c r="B2" s="31"/>
      <c r="C2" s="31"/>
      <c r="D2" s="31"/>
    </row>
    <row r="3" spans="1:4" ht="20.25" customHeight="1">
      <c r="D3" s="4" t="s">
        <v>3</v>
      </c>
    </row>
    <row r="4" spans="1:4" ht="31.5" customHeight="1">
      <c r="A4" s="32" t="s">
        <v>5</v>
      </c>
      <c r="B4" s="33"/>
      <c r="C4" s="32" t="s">
        <v>6</v>
      </c>
      <c r="D4" s="33"/>
    </row>
    <row r="5" spans="1:4" ht="21.95" customHeight="1">
      <c r="A5" s="5" t="s">
        <v>1</v>
      </c>
      <c r="B5" s="5" t="s">
        <v>2</v>
      </c>
      <c r="C5" s="5" t="s">
        <v>1</v>
      </c>
      <c r="D5" s="5" t="s">
        <v>2</v>
      </c>
    </row>
    <row r="6" spans="1:4" ht="20.100000000000001" customHeight="1">
      <c r="A6" s="6" t="s">
        <v>13</v>
      </c>
      <c r="B6" s="29" t="e">
        <f>#REF!</f>
        <v>#REF!</v>
      </c>
      <c r="C6" s="6" t="s">
        <v>14</v>
      </c>
      <c r="D6" s="30" t="e">
        <f>#REF!</f>
        <v>#REF!</v>
      </c>
    </row>
    <row r="7" spans="1:4" ht="20.100000000000001" customHeight="1">
      <c r="A7" s="8" t="s">
        <v>7</v>
      </c>
      <c r="B7" s="21">
        <f>SUM(B8,B76,B77,B81:B84)</f>
        <v>131905</v>
      </c>
      <c r="C7" s="8" t="s">
        <v>8</v>
      </c>
      <c r="D7" s="8">
        <f>SUM(D8,D77:D83)</f>
        <v>2313</v>
      </c>
    </row>
    <row r="8" spans="1:4" ht="20.100000000000001" customHeight="1">
      <c r="A8" s="9" t="s">
        <v>15</v>
      </c>
      <c r="B8" s="22">
        <f>SUM(B9,B16,B52)</f>
        <v>131905</v>
      </c>
      <c r="C8" s="9" t="s">
        <v>16</v>
      </c>
      <c r="D8" s="22">
        <f>SUM(D9:D10)</f>
        <v>2313</v>
      </c>
    </row>
    <row r="9" spans="1:4" ht="20.100000000000001" customHeight="1">
      <c r="A9" s="9" t="s">
        <v>17</v>
      </c>
      <c r="B9" s="22">
        <f>SUM(B10:B15)</f>
        <v>5307</v>
      </c>
      <c r="C9" s="9" t="s">
        <v>18</v>
      </c>
      <c r="D9" s="7"/>
    </row>
    <row r="10" spans="1:4" ht="20.100000000000001" customHeight="1">
      <c r="A10" s="2" t="s">
        <v>19</v>
      </c>
      <c r="B10" s="22">
        <v>139</v>
      </c>
      <c r="C10" s="9" t="s">
        <v>20</v>
      </c>
      <c r="D10" s="7">
        <v>2313</v>
      </c>
    </row>
    <row r="11" spans="1:4" ht="20.100000000000001" customHeight="1">
      <c r="A11" s="2" t="s">
        <v>21</v>
      </c>
      <c r="B11" s="22">
        <v>874</v>
      </c>
      <c r="C11" s="9"/>
      <c r="D11" s="7"/>
    </row>
    <row r="12" spans="1:4" ht="20.100000000000001" customHeight="1">
      <c r="A12" s="2" t="s">
        <v>22</v>
      </c>
      <c r="B12" s="22">
        <v>3579</v>
      </c>
      <c r="C12" s="9" t="s">
        <v>0</v>
      </c>
      <c r="D12" s="7"/>
    </row>
    <row r="13" spans="1:4" ht="20.100000000000001" customHeight="1">
      <c r="A13" s="2" t="s">
        <v>23</v>
      </c>
      <c r="B13" s="22">
        <v>2</v>
      </c>
      <c r="C13" s="9" t="s">
        <v>0</v>
      </c>
      <c r="D13" s="7"/>
    </row>
    <row r="14" spans="1:4" ht="20.100000000000001" customHeight="1">
      <c r="A14" s="2" t="s">
        <v>24</v>
      </c>
      <c r="B14" s="22">
        <v>690</v>
      </c>
      <c r="C14" s="9" t="s">
        <v>0</v>
      </c>
      <c r="D14" s="7"/>
    </row>
    <row r="15" spans="1:4" ht="20.100000000000001" customHeight="1">
      <c r="A15" s="2" t="s">
        <v>25</v>
      </c>
      <c r="B15" s="22">
        <v>23</v>
      </c>
      <c r="C15" s="9" t="s">
        <v>0</v>
      </c>
      <c r="D15" s="7"/>
    </row>
    <row r="16" spans="1:4" ht="20.100000000000001" customHeight="1">
      <c r="A16" s="2" t="s">
        <v>26</v>
      </c>
      <c r="B16" s="22">
        <f>SUM(B17:B51)</f>
        <v>125909</v>
      </c>
      <c r="C16" s="9" t="s">
        <v>0</v>
      </c>
      <c r="D16" s="7"/>
    </row>
    <row r="17" spans="1:4" ht="20.100000000000001" customHeight="1">
      <c r="A17" s="2" t="s">
        <v>27</v>
      </c>
      <c r="B17" s="22"/>
      <c r="C17" s="9" t="s">
        <v>0</v>
      </c>
      <c r="D17" s="7"/>
    </row>
    <row r="18" spans="1:4" ht="20.100000000000001" customHeight="1">
      <c r="A18" s="10" t="s">
        <v>28</v>
      </c>
      <c r="B18" s="23">
        <v>29121</v>
      </c>
      <c r="C18" s="9" t="s">
        <v>0</v>
      </c>
      <c r="D18" s="7"/>
    </row>
    <row r="19" spans="1:4" ht="20.100000000000001" customHeight="1">
      <c r="A19" s="11" t="s">
        <v>29</v>
      </c>
      <c r="B19" s="24">
        <v>5461</v>
      </c>
      <c r="C19" s="9" t="s">
        <v>0</v>
      </c>
      <c r="D19" s="7"/>
    </row>
    <row r="20" spans="1:4" ht="20.100000000000001" customHeight="1">
      <c r="A20" s="11" t="s">
        <v>30</v>
      </c>
      <c r="B20" s="24">
        <v>164</v>
      </c>
      <c r="C20" s="9" t="s">
        <v>0</v>
      </c>
      <c r="D20" s="7"/>
    </row>
    <row r="21" spans="1:4" ht="20.100000000000001" customHeight="1">
      <c r="A21" s="11" t="s">
        <v>31</v>
      </c>
      <c r="B21" s="24"/>
      <c r="C21" s="9" t="s">
        <v>0</v>
      </c>
      <c r="D21" s="7"/>
    </row>
    <row r="22" spans="1:4" ht="20.100000000000001" customHeight="1">
      <c r="A22" s="11" t="s">
        <v>32</v>
      </c>
      <c r="B22" s="24"/>
      <c r="C22" s="9" t="s">
        <v>0</v>
      </c>
      <c r="D22" s="7"/>
    </row>
    <row r="23" spans="1:4" ht="20.100000000000001" customHeight="1">
      <c r="A23" s="11" t="s">
        <v>33</v>
      </c>
      <c r="B23" s="24">
        <v>5803</v>
      </c>
      <c r="C23" s="11" t="s">
        <v>0</v>
      </c>
      <c r="D23" s="7"/>
    </row>
    <row r="24" spans="1:4" ht="20.100000000000001" customHeight="1">
      <c r="A24" s="11" t="s">
        <v>34</v>
      </c>
      <c r="B24" s="24">
        <v>4052</v>
      </c>
      <c r="C24" s="11" t="s">
        <v>0</v>
      </c>
      <c r="D24" s="7"/>
    </row>
    <row r="25" spans="1:4" ht="20.100000000000001" customHeight="1">
      <c r="A25" s="11" t="s">
        <v>35</v>
      </c>
      <c r="B25" s="24">
        <v>15560</v>
      </c>
      <c r="C25" s="10" t="s">
        <v>0</v>
      </c>
      <c r="D25" s="7"/>
    </row>
    <row r="26" spans="1:4" ht="20.100000000000001" customHeight="1">
      <c r="A26" s="11" t="s">
        <v>36</v>
      </c>
      <c r="B26" s="24">
        <v>401</v>
      </c>
      <c r="C26" s="11" t="s">
        <v>0</v>
      </c>
      <c r="D26" s="7"/>
    </row>
    <row r="27" spans="1:4" ht="20.100000000000001" customHeight="1">
      <c r="A27" s="11" t="s">
        <v>37</v>
      </c>
      <c r="B27" s="24">
        <v>200</v>
      </c>
      <c r="C27" s="11" t="s">
        <v>0</v>
      </c>
      <c r="D27" s="7"/>
    </row>
    <row r="28" spans="1:4" ht="20.100000000000001" customHeight="1">
      <c r="A28" s="11" t="s">
        <v>38</v>
      </c>
      <c r="B28" s="24">
        <v>6528</v>
      </c>
      <c r="C28" s="11" t="s">
        <v>0</v>
      </c>
      <c r="D28" s="7"/>
    </row>
    <row r="29" spans="1:4" ht="20.100000000000001" customHeight="1">
      <c r="A29" s="11" t="s">
        <v>39</v>
      </c>
      <c r="B29" s="24">
        <v>3292</v>
      </c>
      <c r="C29" s="11" t="s">
        <v>0</v>
      </c>
      <c r="D29" s="7"/>
    </row>
    <row r="30" spans="1:4" ht="20.100000000000001" customHeight="1">
      <c r="A30" s="1" t="s">
        <v>40</v>
      </c>
      <c r="B30" s="25"/>
      <c r="C30" s="11" t="s">
        <v>0</v>
      </c>
      <c r="D30" s="7"/>
    </row>
    <row r="31" spans="1:4" ht="20.100000000000001" customHeight="1">
      <c r="A31" s="1" t="s">
        <v>41</v>
      </c>
      <c r="B31" s="25"/>
      <c r="C31" s="11" t="s">
        <v>0</v>
      </c>
      <c r="D31" s="7"/>
    </row>
    <row r="32" spans="1:4" ht="20.100000000000001" customHeight="1">
      <c r="A32" s="1" t="s">
        <v>42</v>
      </c>
      <c r="B32" s="25"/>
      <c r="C32" s="11" t="s">
        <v>0</v>
      </c>
      <c r="D32" s="7"/>
    </row>
    <row r="33" spans="1:4" ht="20.100000000000001" customHeight="1">
      <c r="A33" s="1" t="s">
        <v>43</v>
      </c>
      <c r="B33" s="25"/>
      <c r="C33" s="11" t="s">
        <v>0</v>
      </c>
      <c r="D33" s="7"/>
    </row>
    <row r="34" spans="1:4" ht="20.100000000000001" customHeight="1">
      <c r="A34" s="1" t="s">
        <v>44</v>
      </c>
      <c r="B34" s="25"/>
      <c r="C34" s="9" t="s">
        <v>0</v>
      </c>
      <c r="D34" s="7"/>
    </row>
    <row r="35" spans="1:4" ht="20.100000000000001" customHeight="1">
      <c r="A35" s="1" t="s">
        <v>45</v>
      </c>
      <c r="B35" s="25"/>
      <c r="C35" s="9" t="s">
        <v>0</v>
      </c>
      <c r="D35" s="7"/>
    </row>
    <row r="36" spans="1:4" ht="20.100000000000001" customHeight="1">
      <c r="A36" s="1" t="s">
        <v>46</v>
      </c>
      <c r="B36" s="25"/>
      <c r="C36" s="9" t="s">
        <v>0</v>
      </c>
      <c r="D36" s="7"/>
    </row>
    <row r="37" spans="1:4" ht="20.100000000000001" customHeight="1">
      <c r="A37" s="1" t="s">
        <v>47</v>
      </c>
      <c r="B37" s="25">
        <v>2155</v>
      </c>
      <c r="C37" s="9" t="s">
        <v>0</v>
      </c>
      <c r="D37" s="7"/>
    </row>
    <row r="38" spans="1:4" ht="20.100000000000001" customHeight="1">
      <c r="A38" s="1" t="s">
        <v>48</v>
      </c>
      <c r="B38" s="25">
        <v>60</v>
      </c>
      <c r="C38" s="9" t="s">
        <v>0</v>
      </c>
      <c r="D38" s="7"/>
    </row>
    <row r="39" spans="1:4" ht="20.100000000000001" customHeight="1">
      <c r="A39" s="1" t="s">
        <v>49</v>
      </c>
      <c r="B39" s="25"/>
      <c r="C39" s="9" t="s">
        <v>0</v>
      </c>
      <c r="D39" s="7"/>
    </row>
    <row r="40" spans="1:4" ht="20.100000000000001" customHeight="1">
      <c r="A40" s="1" t="s">
        <v>50</v>
      </c>
      <c r="B40" s="25"/>
      <c r="C40" s="9" t="s">
        <v>0</v>
      </c>
      <c r="D40" s="7"/>
    </row>
    <row r="41" spans="1:4" ht="20.100000000000001" customHeight="1">
      <c r="A41" s="1" t="s">
        <v>51</v>
      </c>
      <c r="B41" s="25">
        <v>2229</v>
      </c>
      <c r="C41" s="9" t="s">
        <v>0</v>
      </c>
      <c r="D41" s="7"/>
    </row>
    <row r="42" spans="1:4" ht="20.100000000000001" customHeight="1">
      <c r="A42" s="1" t="s">
        <v>52</v>
      </c>
      <c r="B42" s="25">
        <v>50000</v>
      </c>
      <c r="C42" s="9" t="s">
        <v>0</v>
      </c>
      <c r="D42" s="7"/>
    </row>
    <row r="43" spans="1:4" ht="20.100000000000001" customHeight="1">
      <c r="A43" s="1" t="s">
        <v>53</v>
      </c>
      <c r="B43" s="25"/>
      <c r="C43" s="9" t="s">
        <v>0</v>
      </c>
      <c r="D43" s="7"/>
    </row>
    <row r="44" spans="1:4" ht="20.100000000000001" customHeight="1">
      <c r="A44" s="1" t="s">
        <v>54</v>
      </c>
      <c r="B44" s="25"/>
      <c r="C44" s="9" t="s">
        <v>0</v>
      </c>
      <c r="D44" s="7"/>
    </row>
    <row r="45" spans="1:4" ht="20.100000000000001" customHeight="1">
      <c r="A45" s="1" t="s">
        <v>55</v>
      </c>
      <c r="B45" s="25"/>
      <c r="C45" s="9" t="s">
        <v>0</v>
      </c>
      <c r="D45" s="7"/>
    </row>
    <row r="46" spans="1:4" ht="20.100000000000001" customHeight="1">
      <c r="A46" s="1" t="s">
        <v>56</v>
      </c>
      <c r="B46" s="25"/>
      <c r="C46" s="9" t="s">
        <v>0</v>
      </c>
      <c r="D46" s="7"/>
    </row>
    <row r="47" spans="1:4" ht="20.100000000000001" customHeight="1">
      <c r="A47" s="1" t="s">
        <v>57</v>
      </c>
      <c r="B47" s="25">
        <v>883</v>
      </c>
      <c r="C47" s="9" t="s">
        <v>0</v>
      </c>
      <c r="D47" s="7"/>
    </row>
    <row r="48" spans="1:4" ht="20.100000000000001" customHeight="1">
      <c r="A48" s="1" t="s">
        <v>58</v>
      </c>
      <c r="B48" s="25"/>
      <c r="C48" s="11" t="s">
        <v>0</v>
      </c>
      <c r="D48" s="7"/>
    </row>
    <row r="49" spans="1:4" ht="20.100000000000001" customHeight="1">
      <c r="A49" s="1" t="s">
        <v>59</v>
      </c>
      <c r="B49" s="25"/>
      <c r="C49" s="11"/>
      <c r="D49" s="7"/>
    </row>
    <row r="50" spans="1:4" ht="20.100000000000001" customHeight="1">
      <c r="A50" s="1" t="s">
        <v>60</v>
      </c>
      <c r="B50" s="25"/>
      <c r="C50" s="11" t="s">
        <v>0</v>
      </c>
      <c r="D50" s="7"/>
    </row>
    <row r="51" spans="1:4" ht="20.100000000000001" customHeight="1">
      <c r="A51" s="11" t="s">
        <v>61</v>
      </c>
      <c r="B51" s="24"/>
      <c r="C51" s="11" t="s">
        <v>0</v>
      </c>
      <c r="D51" s="7"/>
    </row>
    <row r="52" spans="1:4" ht="20.100000000000001" customHeight="1">
      <c r="A52" s="11" t="s">
        <v>62</v>
      </c>
      <c r="B52" s="22">
        <f>SUM(B53:B73)</f>
        <v>689</v>
      </c>
      <c r="C52" s="11" t="s">
        <v>0</v>
      </c>
      <c r="D52" s="7"/>
    </row>
    <row r="53" spans="1:4" ht="20.100000000000001" customHeight="1">
      <c r="A53" s="11" t="s">
        <v>63</v>
      </c>
      <c r="B53" s="26"/>
      <c r="C53" s="11" t="s">
        <v>0</v>
      </c>
      <c r="D53" s="7"/>
    </row>
    <row r="54" spans="1:4" ht="20.100000000000001" customHeight="1">
      <c r="A54" s="11" t="s">
        <v>64</v>
      </c>
      <c r="B54" s="26"/>
      <c r="C54" s="11"/>
      <c r="D54" s="7"/>
    </row>
    <row r="55" spans="1:4" ht="20.100000000000001" customHeight="1">
      <c r="A55" s="11" t="s">
        <v>65</v>
      </c>
      <c r="B55" s="22"/>
      <c r="C55" s="11"/>
      <c r="D55" s="7"/>
    </row>
    <row r="56" spans="1:4" ht="20.100000000000001" customHeight="1">
      <c r="A56" s="11" t="s">
        <v>66</v>
      </c>
      <c r="B56" s="22"/>
      <c r="C56" s="11"/>
      <c r="D56" s="7"/>
    </row>
    <row r="57" spans="1:4" ht="20.100000000000001" customHeight="1">
      <c r="A57" s="11" t="s">
        <v>67</v>
      </c>
      <c r="B57" s="27"/>
      <c r="C57" s="11"/>
      <c r="D57" s="7"/>
    </row>
    <row r="58" spans="1:4" ht="20.100000000000001" customHeight="1">
      <c r="A58" s="11" t="s">
        <v>68</v>
      </c>
      <c r="B58" s="22"/>
      <c r="C58" s="11"/>
      <c r="D58" s="7"/>
    </row>
    <row r="59" spans="1:4" ht="20.100000000000001" customHeight="1">
      <c r="A59" s="11" t="s">
        <v>69</v>
      </c>
      <c r="B59" s="22"/>
      <c r="C59" s="11"/>
      <c r="D59" s="7"/>
    </row>
    <row r="60" spans="1:4" ht="19.5" customHeight="1">
      <c r="A60" s="11" t="s">
        <v>70</v>
      </c>
      <c r="B60" s="22"/>
      <c r="C60" s="11"/>
      <c r="D60" s="13"/>
    </row>
    <row r="61" spans="1:4" s="14" customFormat="1" ht="20.100000000000001" customHeight="1">
      <c r="A61" s="11" t="s">
        <v>71</v>
      </c>
      <c r="B61" s="28"/>
      <c r="C61" s="11"/>
      <c r="D61" s="13"/>
    </row>
    <row r="62" spans="1:4" ht="20.100000000000001" customHeight="1">
      <c r="A62" s="11" t="s">
        <v>72</v>
      </c>
      <c r="B62" s="22"/>
      <c r="C62" s="11"/>
      <c r="D62" s="7"/>
    </row>
    <row r="63" spans="1:4" ht="20.100000000000001" customHeight="1">
      <c r="A63" s="11" t="s">
        <v>73</v>
      </c>
      <c r="B63" s="22"/>
      <c r="C63" s="11"/>
      <c r="D63" s="7"/>
    </row>
    <row r="64" spans="1:4" ht="20.100000000000001" customHeight="1">
      <c r="A64" s="11" t="s">
        <v>74</v>
      </c>
      <c r="B64" s="22">
        <v>689</v>
      </c>
      <c r="C64" s="11"/>
      <c r="D64" s="7"/>
    </row>
    <row r="65" spans="1:4" ht="20.100000000000001" customHeight="1">
      <c r="A65" s="11" t="s">
        <v>75</v>
      </c>
      <c r="B65" s="22"/>
      <c r="C65" s="11"/>
      <c r="D65" s="7"/>
    </row>
    <row r="66" spans="1:4" ht="20.100000000000001" customHeight="1">
      <c r="A66" s="11" t="s">
        <v>76</v>
      </c>
      <c r="B66" s="22"/>
      <c r="C66" s="11"/>
      <c r="D66" s="7"/>
    </row>
    <row r="67" spans="1:4" ht="20.100000000000001" customHeight="1">
      <c r="A67" s="11" t="s">
        <v>77</v>
      </c>
      <c r="B67" s="22"/>
      <c r="C67" s="11"/>
      <c r="D67" s="7"/>
    </row>
    <row r="68" spans="1:4" ht="20.100000000000001" customHeight="1">
      <c r="A68" s="11" t="s">
        <v>78</v>
      </c>
      <c r="B68" s="22"/>
      <c r="C68" s="11"/>
      <c r="D68" s="7"/>
    </row>
    <row r="69" spans="1:4" ht="20.100000000000001" customHeight="1">
      <c r="A69" s="11" t="s">
        <v>79</v>
      </c>
      <c r="B69" s="22"/>
      <c r="C69" s="11"/>
      <c r="D69" s="7"/>
    </row>
    <row r="70" spans="1:4" ht="20.100000000000001" customHeight="1">
      <c r="A70" s="11" t="s">
        <v>80</v>
      </c>
      <c r="B70" s="22"/>
      <c r="C70" s="11"/>
      <c r="D70" s="7"/>
    </row>
    <row r="71" spans="1:4" ht="20.100000000000001" customHeight="1">
      <c r="A71" s="11" t="s">
        <v>81</v>
      </c>
      <c r="B71" s="22"/>
      <c r="C71" s="11"/>
      <c r="D71" s="7"/>
    </row>
    <row r="72" spans="1:4" ht="20.100000000000001" customHeight="1">
      <c r="A72" s="11" t="s">
        <v>82</v>
      </c>
      <c r="B72" s="22"/>
      <c r="C72" s="15"/>
      <c r="D72" s="7"/>
    </row>
    <row r="73" spans="1:4" ht="20.100000000000001" customHeight="1">
      <c r="A73" s="12" t="s">
        <v>83</v>
      </c>
      <c r="B73" s="22"/>
      <c r="C73" s="15"/>
      <c r="D73" s="7"/>
    </row>
    <row r="74" spans="1:4" ht="20.100000000000001" customHeight="1">
      <c r="A74" s="12"/>
      <c r="B74" s="2"/>
      <c r="C74" s="15"/>
      <c r="D74" s="7"/>
    </row>
    <row r="75" spans="1:4" ht="20.100000000000001" customHeight="1">
      <c r="A75" s="12"/>
      <c r="B75" s="16"/>
      <c r="C75" s="15"/>
      <c r="D75" s="7"/>
    </row>
    <row r="76" spans="1:4" ht="20.100000000000001" customHeight="1">
      <c r="A76" s="2" t="s">
        <v>9</v>
      </c>
      <c r="B76" s="30">
        <f>0</f>
        <v>0</v>
      </c>
      <c r="C76" s="11" t="s">
        <v>0</v>
      </c>
      <c r="D76" s="7"/>
    </row>
    <row r="77" spans="1:4" ht="20.100000000000001" customHeight="1">
      <c r="A77" s="2" t="s">
        <v>10</v>
      </c>
      <c r="B77" s="2">
        <f>SUM(B78:B80)</f>
        <v>0</v>
      </c>
      <c r="C77" s="17" t="s">
        <v>84</v>
      </c>
      <c r="D77" s="7"/>
    </row>
    <row r="78" spans="1:4" ht="20.100000000000001" customHeight="1">
      <c r="A78" s="2" t="s">
        <v>85</v>
      </c>
      <c r="B78" s="2"/>
      <c r="C78" s="9" t="s">
        <v>86</v>
      </c>
      <c r="D78" s="30">
        <f>0</f>
        <v>0</v>
      </c>
    </row>
    <row r="79" spans="1:4" ht="20.100000000000001" customHeight="1">
      <c r="A79" s="2" t="s">
        <v>87</v>
      </c>
      <c r="B79" s="7"/>
      <c r="C79" s="18" t="s">
        <v>88</v>
      </c>
      <c r="D79" s="7"/>
    </row>
    <row r="80" spans="1:4" ht="20.100000000000001" customHeight="1">
      <c r="A80" s="2" t="s">
        <v>89</v>
      </c>
      <c r="B80" s="7"/>
      <c r="C80" s="18" t="s">
        <v>90</v>
      </c>
      <c r="D80" s="30">
        <f>0</f>
        <v>0</v>
      </c>
    </row>
    <row r="81" spans="1:4" ht="20.100000000000001" customHeight="1">
      <c r="A81" s="18" t="s">
        <v>91</v>
      </c>
      <c r="B81" s="30">
        <f>0</f>
        <v>0</v>
      </c>
      <c r="C81" s="2" t="s">
        <v>92</v>
      </c>
      <c r="D81" s="7"/>
    </row>
    <row r="82" spans="1:4" ht="20.100000000000001" customHeight="1">
      <c r="A82" s="2" t="s">
        <v>93</v>
      </c>
      <c r="B82" s="7"/>
      <c r="C82" s="19" t="s">
        <v>94</v>
      </c>
      <c r="D82" s="30">
        <f>0</f>
        <v>0</v>
      </c>
    </row>
    <row r="83" spans="1:4" ht="20.100000000000001" customHeight="1">
      <c r="A83" s="2" t="s">
        <v>95</v>
      </c>
      <c r="B83" s="7"/>
      <c r="C83" s="19" t="s">
        <v>96</v>
      </c>
      <c r="D83" s="7"/>
    </row>
    <row r="84" spans="1:4" ht="20.100000000000001" customHeight="1">
      <c r="A84" s="2" t="s">
        <v>97</v>
      </c>
      <c r="B84" s="7"/>
      <c r="C84" s="2"/>
      <c r="D84" s="7"/>
    </row>
    <row r="85" spans="1:4" ht="20.100000000000001" customHeight="1">
      <c r="A85" s="2"/>
      <c r="B85" s="7"/>
      <c r="C85" s="2"/>
      <c r="D85" s="7"/>
    </row>
    <row r="86" spans="1:4" ht="20.100000000000001" customHeight="1">
      <c r="A86" s="2"/>
      <c r="B86" s="7"/>
      <c r="C86" s="2" t="s">
        <v>0</v>
      </c>
      <c r="D86" s="7"/>
    </row>
    <row r="87" spans="1:4" ht="20.100000000000001" customHeight="1">
      <c r="A87" s="2"/>
      <c r="B87" s="7"/>
      <c r="C87" s="2"/>
      <c r="D87" s="7"/>
    </row>
    <row r="88" spans="1:4" ht="20.100000000000001" customHeight="1">
      <c r="A88" s="2"/>
      <c r="B88" s="7"/>
      <c r="C88" s="2"/>
      <c r="D88" s="7"/>
    </row>
    <row r="89" spans="1:4" ht="20.100000000000001" customHeight="1">
      <c r="A89" s="16" t="s">
        <v>11</v>
      </c>
      <c r="B89" s="2" t="e">
        <f>SUM(B6,B7)</f>
        <v>#REF!</v>
      </c>
      <c r="C89" s="16" t="s">
        <v>4</v>
      </c>
      <c r="D89" s="2" t="e">
        <f>SUM(D6,D7)</f>
        <v>#REF!</v>
      </c>
    </row>
    <row r="90" spans="1:4">
      <c r="C90" s="20"/>
    </row>
    <row r="91" spans="1:4">
      <c r="C91" s="20"/>
    </row>
    <row r="92" spans="1:4">
      <c r="C92" s="20"/>
    </row>
    <row r="93" spans="1:4">
      <c r="C93" s="20"/>
    </row>
    <row r="94" spans="1:4">
      <c r="C94" s="20"/>
    </row>
    <row r="95" spans="1:4">
      <c r="C95" s="20"/>
    </row>
    <row r="96" spans="1:4">
      <c r="C96" s="20"/>
    </row>
    <row r="97" spans="3:3">
      <c r="C97" s="20"/>
    </row>
    <row r="98" spans="3:3">
      <c r="C98" s="20"/>
    </row>
    <row r="99" spans="3:3">
      <c r="C99" s="20"/>
    </row>
    <row r="100" spans="3:3">
      <c r="C100" s="20"/>
    </row>
    <row r="101" spans="3:3">
      <c r="C101" s="20"/>
    </row>
    <row r="102" spans="3:3">
      <c r="C102" s="20"/>
    </row>
    <row r="103" spans="3:3">
      <c r="C103" s="20"/>
    </row>
    <row r="104" spans="3:3">
      <c r="C104" s="20"/>
    </row>
    <row r="105" spans="3:3">
      <c r="C105" s="20"/>
    </row>
    <row r="106" spans="3:3">
      <c r="C106" s="20"/>
    </row>
    <row r="107" spans="3:3">
      <c r="C107" s="20"/>
    </row>
    <row r="108" spans="3:3">
      <c r="C108" s="20"/>
    </row>
  </sheetData>
  <protectedRanges>
    <protectedRange password="CC35" sqref="B30:B50" name="区域1_1"/>
  </protectedRanges>
  <mergeCells count="3">
    <mergeCell ref="A2:D2"/>
    <mergeCell ref="A4:B4"/>
    <mergeCell ref="C4:D4"/>
  </mergeCells>
  <phoneticPr fontId="5" type="noConversion"/>
  <conditionalFormatting sqref="D89">
    <cfRule type="cellIs" dxfId="1" priority="1" operator="equal">
      <formula>$B$89</formula>
    </cfRule>
  </conditionalFormatting>
  <conditionalFormatting sqref="B78">
    <cfRule type="cellIs" dxfId="0" priority="5" operator="greaterThan">
      <formula>#REF!</formula>
    </cfRule>
  </conditionalFormatting>
  <printOptions horizontalCentered="1"/>
  <pageMargins left="0.47244094488188981" right="0.47244094488188981" top="0.59055118110236227" bottom="0.47244094488188981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1</vt:lpstr>
      <vt:lpstr>'1'!Print_Area</vt:lpstr>
      <vt:lpstr>'1'!Print_Titles</vt:lpstr>
    </vt:vector>
  </TitlesOfParts>
  <Company>MC SYSTEM</Company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MC SYSTEM</dc:creator>
  <cp:lastModifiedBy>null,null,总收发</cp:lastModifiedBy>
  <cp:revision>1</cp:revision>
  <cp:lastPrinted>2019-12-19T08:29:48Z</cp:lastPrinted>
  <dcterms:created xsi:type="dcterms:W3CDTF">2006-02-13T05:15:25Z</dcterms:created>
  <dcterms:modified xsi:type="dcterms:W3CDTF">2020-01-20T00:40:30Z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2052-10.1.0.6065</vt:lpwstr>
  </property>
</Properties>
</file>